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00" windowHeight="4470"/>
  </bookViews>
  <sheets>
    <sheet name="PMI 2017-04" sheetId="2" r:id="rId1"/>
  </sheets>
  <definedNames>
    <definedName name="_xlnm._FilterDatabase" localSheetId="0" hidden="1">'PMI 2017-04'!$A$1:$S$1</definedName>
    <definedName name="_xlnm.Print_Area" localSheetId="0">'PMI 2017-04'!$A:$P</definedName>
  </definedNames>
  <calcPr calcId="15251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5" i="2"/>
  <c r="A3" i="2" l="1"/>
  <c r="A4" i="2" l="1"/>
</calcChain>
</file>

<file path=xl/sharedStrings.xml><?xml version="1.0" encoding="utf-8"?>
<sst xmlns="http://schemas.openxmlformats.org/spreadsheetml/2006/main" count="104" uniqueCount="46">
  <si>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</si>
  <si>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</si>
  <si>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</si>
  <si>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</si>
  <si>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</si>
  <si>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</si>
  <si>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</si>
  <si>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</si>
  <si>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</si>
  <si>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</si>
  <si>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</si>
  <si>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</si>
  <si>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</si>
  <si>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</si>
  <si>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</si>
  <si>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</si>
  <si>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</si>
  <si>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</si>
  <si>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</si>
  <si>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</si>
  <si>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MOLISE GESTIONI  S.R.L.
IMPIANTO DI MIRABELLO SANNITICO (CB)
[ CIVILE ]</t>
  </si>
  <si>
    <t>ITALGAS S.P.A.
IMPIANTO DI VINCHIATURO (CB)
[ CIVILE ]</t>
  </si>
  <si>
    <t>2i RETE GAS S.P.A.
IMPIANTO DI ARCE (FR)
[ CIVILE ]</t>
  </si>
  <si>
    <t>2i RETE GAS S.P.A.
IMPIANTO DI CEPRANO - Presa 1 (FR)
[ CIVILE ]</t>
  </si>
  <si>
    <t>SGM00000310DA</t>
  </si>
  <si>
    <t>SGM00000388D</t>
  </si>
  <si>
    <t>SGM00000392D</t>
  </si>
  <si>
    <t>SGM00400009D</t>
  </si>
  <si>
    <t>SGM00400319D</t>
  </si>
  <si>
    <t>Metanodotto 8" Cellino-Bussi nodo 6100</t>
  </si>
  <si>
    <t>LARINO COLLEFERRO DN 14"</t>
  </si>
  <si>
    <t>CEPRANO COLLI DN 8"</t>
  </si>
  <si>
    <t>ALLACCIO CASSINO E CARTIERA</t>
  </si>
  <si>
    <t>TOTALE</t>
  </si>
  <si>
    <t>NO</t>
  </si>
  <si>
    <t>CEL00000308D</t>
  </si>
  <si>
    <t>ITALGAS
IMPIANTO DI STRANGOLAGALLI (FR)
[ CIVILE ]</t>
  </si>
  <si>
    <t>SGM00000318D</t>
  </si>
  <si>
    <t>SGM00000016D</t>
  </si>
  <si>
    <t>ESMA-Est</t>
  </si>
  <si>
    <t>0775 8860.1</t>
  </si>
  <si>
    <t>0871 5501.1</t>
  </si>
  <si>
    <t>UTENTE</t>
  </si>
  <si>
    <t>METANO PINETO DI CARDINALII   S.R.L.
IMPIANTO DI FERMO (FM)
[ AUTOTRAZIONE ]</t>
  </si>
  <si>
    <t>AQUAMET S.P.A.</t>
  </si>
  <si>
    <t>WEPA ITALIA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</si>
</sst>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d\ mmmm\ yyyy"/>
    <numFmt numFmtId="166" formatCode="00000000"/>
    <numFmt numFmtId="167" formatCode="yyyy\-mm\-dd"/>
    <numFmt numFmtId="168" formatCode="#,##0.00_);[Red]\(#,##0.00\)"/>
    <numFmt numFmtId="169" formatCode="[Blue]#,##0.00_);[Magenta]\(#,##0.00\)"/>
    <numFmt numFmtId="170" formatCode="_-[$€]\ * #,##0.00_-;\-[$€]\ * #,##0.00_-;_-[$€]\ * &quot;-&quot;??_-;_-@_-"/>
    <numFmt numFmtId="171" formatCode="_(* #,##0_);_(* \(#,##0\);_(* &quot;-&quot;_);_(@_)"/>
  </numFmts>
  <fonts count="3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6" fontId="2" fillId="0" borderId="15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7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6" fontId="3" fillId="28" borderId="15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167" fontId="0" fillId="0" borderId="15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66" fontId="2" fillId="0" borderId="15" xfId="0" quotePrefix="1" applyNumberFormat="1" applyFont="1" applyFill="1" applyBorder="1" applyAlignment="1">
      <alignment horizontal="left" vertical="top" wrapText="1"/>
    </xf>
    <xf numFmtId="166" fontId="2" fillId="0" borderId="15" xfId="0" applyNumberFormat="1" applyFont="1" applyFill="1" applyBorder="1" applyAlignment="1">
      <alignment horizontal="center" vertical="top" wrapText="1"/>
    </xf>
    <xf numFmtId="166" fontId="0" fillId="0" borderId="15" xfId="0" applyNumberForma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6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32" fillId="0" borderId="0" xfId="0" applyFont="1" applyFill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6" fontId="0" fillId="0" borderId="0" xfId="0" applyNumberFormat="1" applyAlignment="1">
      <alignment horizontal="left" vertical="top"/>
    </xf>
    <xf numFmtId="0" fontId="0" fillId="0" borderId="15" xfId="0" applyBorder="1" applyAlignment="1">
      <alignment vertical="top" wrapText="1"/>
    </xf>
    <xf numFmtId="3" fontId="0" fillId="0" borderId="15" xfId="0" applyNumberFormat="1" applyFill="1" applyBorder="1" applyAlignment="1">
      <alignment horizontal="center" vertical="top" wrapText="1"/>
    </xf>
    <xf numFmtId="165" fontId="0" fillId="0" borderId="15" xfId="0" applyNumberForma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Normal="100" workbookViewId="0">
      <pane ySplit="1" topLeftCell="A2" activePane="bottomLeft" state="frozenSplit"/>
      <selection pane="bottomLeft" activeCell="F9" sqref="F9"/>
    </sheetView>
  </sheetViews>
  <sheetFormatPr defaultColWidth="9.140625" defaultRowHeight="12.75" x14ac:dyDescent="0.2"/>
  <cols>
    <col min="1" max="1" width="5.7109375" style="27" bestFit="1" customWidth="1"/>
    <col min="2" max="2" width="39.28515625" style="2" customWidth="1"/>
    <col min="3" max="3" width="15.7109375" style="11" customWidth="1"/>
    <col min="4" max="4" width="20.5703125" style="11" bestFit="1" customWidth="1"/>
    <col min="5" max="5" width="24.7109375" style="27" bestFit="1" customWidth="1"/>
    <col min="6" max="6" width="13.7109375" style="15" customWidth="1"/>
    <col min="7" max="7" width="39.5703125" style="28" customWidth="1"/>
    <col min="8" max="8" width="17.42578125" style="11" customWidth="1"/>
    <col min="9" max="9" width="19.5703125" style="11" customWidth="1"/>
    <col min="10" max="10" width="15.85546875" style="11" bestFit="1" customWidth="1"/>
    <col min="11" max="11" width="17" style="11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8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4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9" customFormat="1" ht="51" x14ac:dyDescent="0.2">
      <c r="A2" s="26">
        <v>1</v>
      </c>
      <c r="B2" s="31" t="s">
        <v>29</v>
      </c>
      <c r="C2" s="17">
        <v>42831</v>
      </c>
      <c r="D2" s="6" t="s">
        <v>34</v>
      </c>
      <c r="E2" s="13" t="s">
        <v>35</v>
      </c>
      <c r="F2" s="21">
        <v>308</v>
      </c>
      <c r="G2" s="19" t="s">
        <v>43</v>
      </c>
      <c r="H2" s="30" t="s">
        <v>33</v>
      </c>
      <c r="I2" s="6" t="s">
        <v>16</v>
      </c>
      <c r="J2" s="6">
        <v>12</v>
      </c>
      <c r="K2" s="13" t="s">
        <v>39</v>
      </c>
      <c r="L2" s="13" t="s">
        <v>41</v>
      </c>
      <c r="M2" s="16" t="s">
        <v>17</v>
      </c>
      <c r="N2" s="16" t="s">
        <v>18</v>
      </c>
      <c r="O2" s="33" t="s">
        <v>42</v>
      </c>
      <c r="P2" s="7"/>
      <c r="Q2" s="2"/>
    </row>
    <row r="3" spans="1:17" s="9" customFormat="1" ht="51" x14ac:dyDescent="0.2">
      <c r="A3" s="26">
        <f>1+A2</f>
        <v>2</v>
      </c>
      <c r="B3" s="32" t="s">
        <v>32</v>
      </c>
      <c r="C3" s="17">
        <v>42838</v>
      </c>
      <c r="D3" s="6" t="s">
        <v>34</v>
      </c>
      <c r="E3" s="26" t="s">
        <v>37</v>
      </c>
      <c r="F3" s="23">
        <v>318</v>
      </c>
      <c r="G3" s="19" t="s">
        <v>44</v>
      </c>
      <c r="H3" s="26" t="s">
        <v>33</v>
      </c>
      <c r="I3" s="6" t="s">
        <v>16</v>
      </c>
      <c r="J3" s="6">
        <v>12</v>
      </c>
      <c r="K3" s="13" t="s">
        <v>19</v>
      </c>
      <c r="L3" s="13" t="s">
        <v>40</v>
      </c>
      <c r="M3" s="29" t="s">
        <v>17</v>
      </c>
      <c r="N3" s="29" t="s">
        <v>18</v>
      </c>
      <c r="O3" s="33" t="s">
        <v>42</v>
      </c>
      <c r="P3" s="24"/>
      <c r="Q3" s="2"/>
    </row>
    <row r="4" spans="1:17" s="9" customFormat="1" ht="51" x14ac:dyDescent="0.2">
      <c r="A4" s="26">
        <f t="shared" ref="A4:A9" si="0">A3+1</f>
        <v>3</v>
      </c>
      <c r="B4" s="32" t="s">
        <v>32</v>
      </c>
      <c r="C4" s="17">
        <v>42838</v>
      </c>
      <c r="D4" s="6" t="s">
        <v>34</v>
      </c>
      <c r="E4" s="13" t="s">
        <v>38</v>
      </c>
      <c r="F4" s="21">
        <v>16</v>
      </c>
      <c r="G4" s="19" t="s">
        <v>45</v>
      </c>
      <c r="H4" s="26" t="s">
        <v>33</v>
      </c>
      <c r="I4" s="6" t="s">
        <v>16</v>
      </c>
      <c r="J4" s="6">
        <v>12</v>
      </c>
      <c r="K4" s="13" t="s">
        <v>19</v>
      </c>
      <c r="L4" s="13" t="s">
        <v>40</v>
      </c>
      <c r="M4" s="16" t="s">
        <v>17</v>
      </c>
      <c r="N4" s="16" t="s">
        <v>18</v>
      </c>
      <c r="O4" s="33" t="s">
        <v>42</v>
      </c>
      <c r="P4" s="22"/>
      <c r="Q4" s="8"/>
    </row>
    <row r="5" spans="1:17" s="9" customFormat="1" ht="51" x14ac:dyDescent="0.2">
      <c r="A5" s="26">
        <f t="shared" si="0"/>
        <v>4</v>
      </c>
      <c r="B5" s="7" t="s">
        <v>30</v>
      </c>
      <c r="C5" s="12">
        <v>42845</v>
      </c>
      <c r="D5" s="6" t="s">
        <v>34</v>
      </c>
      <c r="E5" s="10" t="s">
        <v>25</v>
      </c>
      <c r="F5" s="10">
        <v>388</v>
      </c>
      <c r="G5" s="19" t="s">
        <v>20</v>
      </c>
      <c r="H5" s="26" t="s">
        <v>33</v>
      </c>
      <c r="I5" s="6" t="s">
        <v>16</v>
      </c>
      <c r="J5" s="6">
        <v>12</v>
      </c>
      <c r="K5" s="13" t="s">
        <v>39</v>
      </c>
      <c r="L5" s="13" t="s">
        <v>40</v>
      </c>
      <c r="M5" s="16" t="s">
        <v>17</v>
      </c>
      <c r="N5" s="16" t="s">
        <v>18</v>
      </c>
      <c r="O5" s="33" t="s">
        <v>42</v>
      </c>
      <c r="P5" s="7"/>
      <c r="Q5" s="8"/>
    </row>
    <row r="6" spans="1:17" s="9" customFormat="1" ht="51" x14ac:dyDescent="0.2">
      <c r="A6" s="26">
        <f t="shared" si="0"/>
        <v>5</v>
      </c>
      <c r="B6" s="7" t="s">
        <v>30</v>
      </c>
      <c r="C6" s="12">
        <v>42845</v>
      </c>
      <c r="D6" s="6" t="s">
        <v>34</v>
      </c>
      <c r="E6" s="10" t="s">
        <v>26</v>
      </c>
      <c r="F6" s="10">
        <v>392</v>
      </c>
      <c r="G6" s="19" t="s">
        <v>21</v>
      </c>
      <c r="H6" s="26" t="s">
        <v>33</v>
      </c>
      <c r="I6" s="6" t="s">
        <v>16</v>
      </c>
      <c r="J6" s="6">
        <v>12</v>
      </c>
      <c r="K6" s="13" t="s">
        <v>39</v>
      </c>
      <c r="L6" s="13" t="s">
        <v>40</v>
      </c>
      <c r="M6" s="16" t="s">
        <v>17</v>
      </c>
      <c r="N6" s="16" t="s">
        <v>18</v>
      </c>
      <c r="O6" s="33" t="s">
        <v>42</v>
      </c>
      <c r="P6" s="7"/>
      <c r="Q6" s="8"/>
    </row>
    <row r="7" spans="1:17" s="9" customFormat="1" ht="51" x14ac:dyDescent="0.2">
      <c r="A7" s="26">
        <f t="shared" si="0"/>
        <v>6</v>
      </c>
      <c r="B7" s="7" t="s">
        <v>31</v>
      </c>
      <c r="C7" s="12">
        <v>42852</v>
      </c>
      <c r="D7" s="6" t="s">
        <v>34</v>
      </c>
      <c r="E7" s="10" t="s">
        <v>24</v>
      </c>
      <c r="F7" s="20">
        <v>310</v>
      </c>
      <c r="G7" s="19" t="s">
        <v>23</v>
      </c>
      <c r="H7" s="26" t="s">
        <v>33</v>
      </c>
      <c r="I7" s="6" t="s">
        <v>16</v>
      </c>
      <c r="J7" s="6">
        <v>12</v>
      </c>
      <c r="K7" s="13" t="s">
        <v>19</v>
      </c>
      <c r="L7" s="13" t="s">
        <v>40</v>
      </c>
      <c r="M7" s="16" t="s">
        <v>17</v>
      </c>
      <c r="N7" s="16" t="s">
        <v>18</v>
      </c>
      <c r="O7" s="33" t="s">
        <v>42</v>
      </c>
      <c r="P7" s="7"/>
      <c r="Q7" s="8"/>
    </row>
    <row r="8" spans="1:17" s="9" customFormat="1" ht="51" x14ac:dyDescent="0.2">
      <c r="A8" s="26">
        <f t="shared" si="0"/>
        <v>7</v>
      </c>
      <c r="B8" s="7" t="s">
        <v>31</v>
      </c>
      <c r="C8" s="12">
        <v>42852</v>
      </c>
      <c r="D8" s="6" t="s">
        <v>34</v>
      </c>
      <c r="E8" s="10" t="s">
        <v>27</v>
      </c>
      <c r="F8" s="20">
        <v>400009</v>
      </c>
      <c r="G8" s="19" t="s">
        <v>22</v>
      </c>
      <c r="H8" s="26" t="s">
        <v>33</v>
      </c>
      <c r="I8" s="6" t="s">
        <v>16</v>
      </c>
      <c r="J8" s="6">
        <v>12</v>
      </c>
      <c r="K8" s="13" t="s">
        <v>19</v>
      </c>
      <c r="L8" s="13" t="s">
        <v>40</v>
      </c>
      <c r="M8" s="16" t="s">
        <v>17</v>
      </c>
      <c r="N8" s="16" t="s">
        <v>18</v>
      </c>
      <c r="O8" s="33" t="s">
        <v>42</v>
      </c>
      <c r="P8" s="7"/>
      <c r="Q8" s="8"/>
    </row>
    <row r="9" spans="1:17" s="25" customFormat="1" ht="51" x14ac:dyDescent="0.2">
      <c r="A9" s="26">
        <f t="shared" si="0"/>
        <v>8</v>
      </c>
      <c r="B9" s="7" t="s">
        <v>31</v>
      </c>
      <c r="C9" s="12">
        <v>42852</v>
      </c>
      <c r="D9" s="6" t="s">
        <v>34</v>
      </c>
      <c r="E9" s="10" t="s">
        <v>28</v>
      </c>
      <c r="F9" s="20">
        <v>400319</v>
      </c>
      <c r="G9" s="19" t="s">
        <v>36</v>
      </c>
      <c r="H9" s="26" t="s">
        <v>33</v>
      </c>
      <c r="I9" s="6" t="s">
        <v>16</v>
      </c>
      <c r="J9" s="6">
        <v>12</v>
      </c>
      <c r="K9" s="13" t="s">
        <v>19</v>
      </c>
      <c r="L9" s="13" t="s">
        <v>40</v>
      </c>
      <c r="M9" s="16" t="s">
        <v>17</v>
      </c>
      <c r="N9" s="16" t="s">
        <v>18</v>
      </c>
      <c r="O9" s="33" t="s">
        <v>42</v>
      </c>
      <c r="P9" s="7"/>
      <c r="Q9" s="8"/>
    </row>
  </sheetData>
  <sortState ref="A2:Q56">
    <sortCondition ref="C2:C56"/>
  </sortState>
  <phoneticPr fontId="0" type="noConversion"/>
  <printOptions horizontalCentered="1" gridLines="1"/>
  <pageMargins left="0.25" right="0.25" top="0.75" bottom="0.75" header="0.3" footer="0.3"/>
  <pageSetup paperSize="271" scale="37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2017-04</vt:lpstr>
      <vt:lpstr>'PMI 2017-04'!Area_stampa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2017-02-15T09:02:44Z</cp:lastPrinted>
  <dcterms:created xsi:type="dcterms:W3CDTF">2006-08-28T13:52:07Z</dcterms:created>
  <dcterms:modified xsi:type="dcterms:W3CDTF">2017-02-15T09:02:56Z</dcterms:modified>
</cp:coreProperties>
</file>