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00" windowHeight="4470"/>
  </bookViews>
  <sheets>
    <sheet name="pmi Aprile 2017" sheetId="2" r:id="rId1"/>
  </sheets>
  <definedNames>
    <definedName name="_xlnm._FilterDatabase" localSheetId="0" hidden="1">'pmi Aprile 2017'!$A$1:$S$1</definedName>
    <definedName name="_xlnm.Print_Area" localSheetId="0">'pmi Aprile 2017'!$A:$P</definedName>
  </definedNames>
  <calcPr calcId="152511"/>
</workbook>
</file>

<file path=xl/calcChain.xml><?xml version="1.0" encoding="utf-8"?>
<calcChain xmlns="http://schemas.openxmlformats.org/spreadsheetml/2006/main">
  <c r="A3" i="2" l="1"/>
  <c r="A4" i="2" l="1"/>
  <c r="A5" i="2" s="1"/>
  <c r="A6" i="2" s="1"/>
</calcChain>
</file>

<file path=xl/sharedStrings.xml><?xml version="1.0" encoding="utf-8"?>
<sst xmlns="http://schemas.openxmlformats.org/spreadsheetml/2006/main" count="71" uniqueCount="39">
  <si>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</si>
  <si>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</si>
  <si>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</si>
  <si>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</si>
  <si>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</si>
  <si>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</si>
  <si>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</si>
  <si>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</si>
  <si>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</si>
  <si>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</si>
  <si>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</si>
  <si>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</si>
  <si>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</si>
  <si>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</si>
  <si>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</si>
  <si>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</si>
  <si>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</si>
  <si>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</si>
  <si>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</si>
  <si>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</si>
  <si>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MOLISE GESTIONI  S.R.L.
IMPIANTO DI MIRABELLO SANNITICO (CB)
[ CIVILE ]</t>
  </si>
  <si>
    <t>ITALGAS S.P.A.
IMPIANTO DI VINCHIATURO (CB)
[ CIVILE ]</t>
  </si>
  <si>
    <t>SGM00000388D</t>
  </si>
  <si>
    <t>SGM00000392D</t>
  </si>
  <si>
    <t>Metanodotto 8" Cellino-Bussi nodo 6100</t>
  </si>
  <si>
    <t>LARINO COLLEFERRO DN 14"</t>
  </si>
  <si>
    <t>ALLACCIO CASSINO E CARTIERA</t>
  </si>
  <si>
    <t>TOTALE</t>
  </si>
  <si>
    <t>NO</t>
  </si>
  <si>
    <t>CEL00000308D</t>
  </si>
  <si>
    <t>SGM00000318D</t>
  </si>
  <si>
    <t>SGM00000016D</t>
  </si>
  <si>
    <t>ESMA-Est</t>
  </si>
  <si>
    <t>0775 8860.1</t>
  </si>
  <si>
    <t>0871 5501.1</t>
  </si>
  <si>
    <t>UTENTE</t>
  </si>
  <si>
    <t>METANO PINETO DI CARDINALII   S.R.L.
IMPIANTO DI FERMO (FM)
[ AUTOTRAZIONE ]</t>
  </si>
  <si>
    <t>AQUAMET S.P.A.</t>
  </si>
  <si>
    <t>WEPA ITALIA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</si>
</sst>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d\ mmmm\ yyyy"/>
    <numFmt numFmtId="166" formatCode="00000000"/>
    <numFmt numFmtId="167" formatCode="yyyy\-mm\-dd"/>
    <numFmt numFmtId="168" formatCode="#,##0.00_);[Red]\(#,##0.00\)"/>
    <numFmt numFmtId="169" formatCode="[Blue]#,##0.00_);[Magenta]\(#,##0.00\)"/>
    <numFmt numFmtId="170" formatCode="_-[$€]\ * #,##0.00_-;\-[$€]\ * #,##0.00_-;_-[$€]\ * &quot;-&quot;??_-;_-@_-"/>
    <numFmt numFmtId="171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6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7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6" fontId="3" fillId="28" borderId="15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167" fontId="0" fillId="0" borderId="15" xfId="0" applyNumberForma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6" fontId="2" fillId="0" borderId="15" xfId="0" quotePrefix="1" applyNumberFormat="1" applyFont="1" applyFill="1" applyBorder="1" applyAlignment="1">
      <alignment horizontal="left" vertical="top" wrapText="1"/>
    </xf>
    <xf numFmtId="166" fontId="0" fillId="0" borderId="15" xfId="0" applyNumberForma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66" fontId="0" fillId="0" borderId="15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6" fontId="0" fillId="0" borderId="0" xfId="0" applyNumberFormat="1" applyAlignment="1">
      <alignment horizontal="left" vertical="top"/>
    </xf>
    <xf numFmtId="0" fontId="0" fillId="0" borderId="15" xfId="0" applyBorder="1" applyAlignment="1">
      <alignment vertical="top" wrapText="1"/>
    </xf>
    <xf numFmtId="3" fontId="0" fillId="0" borderId="15" xfId="0" applyNumberFormat="1" applyFill="1" applyBorder="1" applyAlignment="1">
      <alignment horizontal="center" vertical="top" wrapText="1"/>
    </xf>
    <xf numFmtId="165" fontId="0" fillId="0" borderId="15" xfId="0" applyNumberForma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zoomScaleNormal="100" workbookViewId="0">
      <pane ySplit="1" topLeftCell="A2" activePane="bottomLeft" state="frozenSplit"/>
      <selection pane="bottomLeft" activeCell="F18" sqref="F18"/>
    </sheetView>
  </sheetViews>
  <sheetFormatPr defaultColWidth="9.140625" defaultRowHeight="12.75" x14ac:dyDescent="0.2"/>
  <cols>
    <col min="1" max="1" width="5.7109375" style="25" bestFit="1" customWidth="1"/>
    <col min="2" max="2" width="39.28515625" style="2" customWidth="1"/>
    <col min="3" max="3" width="15.7109375" style="11" customWidth="1"/>
    <col min="4" max="4" width="20.5703125" style="11" bestFit="1" customWidth="1"/>
    <col min="5" max="5" width="24.7109375" style="25" bestFit="1" customWidth="1"/>
    <col min="6" max="6" width="13.7109375" style="15" customWidth="1"/>
    <col min="7" max="7" width="39.5703125" style="26" customWidth="1"/>
    <col min="8" max="8" width="17.42578125" style="11" customWidth="1"/>
    <col min="9" max="9" width="19.5703125" style="11" customWidth="1"/>
    <col min="10" max="10" width="15.85546875" style="11" bestFit="1" customWidth="1"/>
    <col min="11" max="11" width="17" style="11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8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4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9" customFormat="1" ht="51" x14ac:dyDescent="0.2">
      <c r="A2" s="24">
        <v>1</v>
      </c>
      <c r="B2" s="29" t="s">
        <v>24</v>
      </c>
      <c r="C2" s="17">
        <v>42831</v>
      </c>
      <c r="D2" s="6" t="s">
        <v>28</v>
      </c>
      <c r="E2" s="13" t="s">
        <v>29</v>
      </c>
      <c r="F2" s="20">
        <v>308</v>
      </c>
      <c r="G2" s="19" t="s">
        <v>36</v>
      </c>
      <c r="H2" s="28" t="s">
        <v>27</v>
      </c>
      <c r="I2" s="6" t="s">
        <v>16</v>
      </c>
      <c r="J2" s="6">
        <v>12</v>
      </c>
      <c r="K2" s="13" t="s">
        <v>32</v>
      </c>
      <c r="L2" s="13" t="s">
        <v>34</v>
      </c>
      <c r="M2" s="16" t="s">
        <v>17</v>
      </c>
      <c r="N2" s="16" t="s">
        <v>18</v>
      </c>
      <c r="O2" s="31" t="s">
        <v>35</v>
      </c>
      <c r="P2" s="7"/>
      <c r="Q2" s="2"/>
    </row>
    <row r="3" spans="1:17" s="9" customFormat="1" ht="51" x14ac:dyDescent="0.2">
      <c r="A3" s="24">
        <f>1+A2</f>
        <v>2</v>
      </c>
      <c r="B3" s="30" t="s">
        <v>26</v>
      </c>
      <c r="C3" s="17">
        <v>42838</v>
      </c>
      <c r="D3" s="6" t="s">
        <v>28</v>
      </c>
      <c r="E3" s="24" t="s">
        <v>30</v>
      </c>
      <c r="F3" s="22">
        <v>318</v>
      </c>
      <c r="G3" s="19" t="s">
        <v>37</v>
      </c>
      <c r="H3" s="24" t="s">
        <v>27</v>
      </c>
      <c r="I3" s="6" t="s">
        <v>16</v>
      </c>
      <c r="J3" s="6">
        <v>12</v>
      </c>
      <c r="K3" s="13" t="s">
        <v>19</v>
      </c>
      <c r="L3" s="13" t="s">
        <v>33</v>
      </c>
      <c r="M3" s="27" t="s">
        <v>17</v>
      </c>
      <c r="N3" s="27" t="s">
        <v>18</v>
      </c>
      <c r="O3" s="31" t="s">
        <v>35</v>
      </c>
      <c r="P3" s="23"/>
      <c r="Q3" s="2"/>
    </row>
    <row r="4" spans="1:17" s="9" customFormat="1" ht="51" x14ac:dyDescent="0.2">
      <c r="A4" s="24">
        <f t="shared" ref="A4:A6" si="0">A3+1</f>
        <v>3</v>
      </c>
      <c r="B4" s="30" t="s">
        <v>26</v>
      </c>
      <c r="C4" s="17">
        <v>42838</v>
      </c>
      <c r="D4" s="6" t="s">
        <v>28</v>
      </c>
      <c r="E4" s="13" t="s">
        <v>31</v>
      </c>
      <c r="F4" s="20">
        <v>16</v>
      </c>
      <c r="G4" s="19" t="s">
        <v>38</v>
      </c>
      <c r="H4" s="24" t="s">
        <v>27</v>
      </c>
      <c r="I4" s="6" t="s">
        <v>16</v>
      </c>
      <c r="J4" s="6">
        <v>12</v>
      </c>
      <c r="K4" s="13" t="s">
        <v>19</v>
      </c>
      <c r="L4" s="13" t="s">
        <v>33</v>
      </c>
      <c r="M4" s="16" t="s">
        <v>17</v>
      </c>
      <c r="N4" s="16" t="s">
        <v>18</v>
      </c>
      <c r="O4" s="31" t="s">
        <v>35</v>
      </c>
      <c r="P4" s="21"/>
      <c r="Q4" s="8"/>
    </row>
    <row r="5" spans="1:17" s="9" customFormat="1" ht="51" x14ac:dyDescent="0.2">
      <c r="A5" s="24">
        <f t="shared" si="0"/>
        <v>4</v>
      </c>
      <c r="B5" s="7" t="s">
        <v>25</v>
      </c>
      <c r="C5" s="12">
        <v>42845</v>
      </c>
      <c r="D5" s="6" t="s">
        <v>28</v>
      </c>
      <c r="E5" s="10" t="s">
        <v>22</v>
      </c>
      <c r="F5" s="10">
        <v>388</v>
      </c>
      <c r="G5" s="19" t="s">
        <v>20</v>
      </c>
      <c r="H5" s="24" t="s">
        <v>27</v>
      </c>
      <c r="I5" s="6" t="s">
        <v>16</v>
      </c>
      <c r="J5" s="6">
        <v>12</v>
      </c>
      <c r="K5" s="13" t="s">
        <v>19</v>
      </c>
      <c r="L5" s="13" t="s">
        <v>33</v>
      </c>
      <c r="M5" s="16" t="s">
        <v>17</v>
      </c>
      <c r="N5" s="16" t="s">
        <v>18</v>
      </c>
      <c r="O5" s="31" t="s">
        <v>35</v>
      </c>
      <c r="P5" s="7"/>
      <c r="Q5" s="8"/>
    </row>
    <row r="6" spans="1:17" s="9" customFormat="1" ht="51" x14ac:dyDescent="0.2">
      <c r="A6" s="24">
        <f t="shared" si="0"/>
        <v>5</v>
      </c>
      <c r="B6" s="7" t="s">
        <v>25</v>
      </c>
      <c r="C6" s="12">
        <v>42845</v>
      </c>
      <c r="D6" s="6" t="s">
        <v>28</v>
      </c>
      <c r="E6" s="10" t="s">
        <v>23</v>
      </c>
      <c r="F6" s="10">
        <v>392</v>
      </c>
      <c r="G6" s="19" t="s">
        <v>21</v>
      </c>
      <c r="H6" s="24" t="s">
        <v>27</v>
      </c>
      <c r="I6" s="6" t="s">
        <v>16</v>
      </c>
      <c r="J6" s="6">
        <v>12</v>
      </c>
      <c r="K6" s="13" t="s">
        <v>32</v>
      </c>
      <c r="L6" s="13" t="s">
        <v>33</v>
      </c>
      <c r="M6" s="16" t="s">
        <v>17</v>
      </c>
      <c r="N6" s="16" t="s">
        <v>18</v>
      </c>
      <c r="O6" s="31" t="s">
        <v>35</v>
      </c>
      <c r="P6" s="7"/>
      <c r="Q6" s="8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36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Aprile 2017</vt:lpstr>
      <vt:lpstr>'pmi Aprile 2017'!Area_stampa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2017-03-01T11:46:15Z</cp:lastPrinted>
  <dcterms:created xsi:type="dcterms:W3CDTF">2006-08-28T13:52:07Z</dcterms:created>
  <dcterms:modified xsi:type="dcterms:W3CDTF">2017-03-01T11:46:22Z</dcterms:modified>
</cp:coreProperties>
</file>