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11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30_11_17'!$A$4:$Q$292</definedName>
    <definedName name="A" localSheetId="0">#REF!</definedName>
    <definedName name="A">#REF!</definedName>
    <definedName name="_xlnm.Print_Area" localSheetId="0">'PdR 30_11_17'!$A$1:$Q$292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30_11_17'!$4:$4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<sst xmlns="http://schemas.openxmlformats.org/spreadsheetml/2006/main" count="2225" uniqueCount="778">
  <si>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</si>
  <si>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</si>
  <si>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</si>
  <si>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</si>
  <si>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</si>
  <si>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</si>
  <si>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</si>
  <si>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</si>
  <si>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</si>
  <si>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</si>
  <si>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</si>
  <si>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</si>
  <si>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</si>
  <si>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</si>
  <si>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</si>
  <si>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</si>
  <si>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</si>
  <si>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</si>
  <si>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</si>
  <si>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</si>
  <si>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</si>
  <si>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</si>
  <si>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</si>
  <si>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</si>
  <si>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</si>
  <si>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</si>
  <si>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</si>
  <si>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</si>
  <si>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</si>
  <si>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</si>
  <si>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</si>
  <si>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</si>
  <si>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</si>
  <si>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</si>
  <si>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</si>
  <si>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</si>
  <si>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</si>
  <si>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</si>
  <si>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</si>
  <si>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</si>
  <si>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</si>
  <si>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</si>
  <si>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</si>
  <si>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</si>
  <si>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</si>
  <si>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</si>
  <si>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</si>
  <si>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</si>
  <si>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</si>
  <si>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</si>
  <si>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</si>
  <si>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</si>
  <si>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</si>
  <si>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</si>
  <si>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</si>
  <si>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</si>
  <si>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</si>
  <si>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</si>
  <si>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</si>
  <si>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</si>
  <si>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</si>
  <si>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</si>
  <si>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</si>
  <si>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</si>
  <si>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</si>
  <si>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</si>
  <si>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</si>
  <si>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</si>
  <si>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</si>
  <si>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</si>
  <si>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</si>
  <si>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</si>
  <si>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</si>
  <si>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</si>
  <si>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</si>
  <si>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</si>
  <si>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</si>
  <si>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</si>
  <si>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</si>
  <si>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</si>
  <si>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</si>
  <si>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</si>
  <si>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</si>
  <si>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</si>
  <si>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</si>
  <si>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</si>
  <si>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</si>
  <si>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</si>
  <si>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</si>
  <si>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</si>
  <si>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</si>
  <si>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</si>
  <si>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</si>
  <si>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</si>
  <si>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</si>
  <si>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</si>
  <si>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</si>
  <si>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</si>
  <si>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</si>
  <si>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</si>
  <si>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</si>
  <si>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</si>
  <si>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</si>
  <si>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</si>
  <si>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</si>
  <si>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</si>
  <si>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</si>
  <si>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</si>
  <si>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</si>
  <si>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</si>
  <si>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</si>
  <si>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</si>
  <si>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</si>
  <si>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</si>
  <si>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</si>
  <si>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</si>
  <si>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</si>
  <si>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</si>
  <si>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</si>
  <si>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</si>
  <si>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</si>
  <si>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</si>
  <si>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</si>
  <si>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</si>
  <si>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</si>
  <si>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</si>
  <si>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</si>
  <si>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</si>
  <si>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</si>
  <si>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</si>
  <si>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</si>
  <si>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</si>
  <si>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</si>
  <si>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</si>
  <si>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</si>
  <si>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</si>
  <si>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</si>
  <si>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</si>
  <si>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</si>
  <si>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</si>
  <si>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</si>
  <si>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</si>
  <si>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</si>
  <si>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</si>
  <si>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</si>
  <si>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</si>
  <si>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</si>
  <si>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</si>
  <si>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</si>
  <si>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</si>
  <si>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</si>
  <si>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</si>
  <si>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</si>
  <si>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</si>
  <si>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</si>
  <si>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</si>
  <si>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</si>
  <si>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</si>
  <si>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</si>
  <si>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</si>
  <si>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</si>
  <si>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</si>
  <si>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</si>
  <si>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</si>
  <si>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</si>
  <si>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</si>
  <si>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</si>
  <si>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</si>
  <si>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</si>
  <si>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</si>
  <si>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</si>
  <si>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</si>
  <si>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</si>
  <si>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</si>
  <si>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</si>
  <si>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</si>
  <si>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</si>
  <si>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</si>
  <si>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</si>
  <si>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</si>
  <si>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</si>
  <si>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</si>
  <si>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</si>
  <si>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</si>
  <si>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</si>
  <si>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</si>
  <si>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</si>
  <si>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</si>
  <si>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</si>
  <si>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</si>
  <si>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</si>
  <si>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</si>
  <si>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</si>
  <si>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</si>
  <si>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</si>
  <si>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</si>
  <si>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</si>
  <si>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</si>
  <si>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</si>
  <si>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</si>
  <si>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</si>
  <si>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</si>
  <si>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</si>
  <si>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</si>
  <si>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</si>
  <si>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</si>
  <si>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</si>
  <si>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</si>
  <si>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</si>
  <si>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</si>
  <si>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</si>
  <si>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</si>
  <si>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</si>
  <si>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</si>
  <si>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</si>
  <si>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</si>
  <si>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</si>
  <si>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</si>
  <si>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</si>
  <si>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</si>
  <si>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</si>
  <si>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</si>
  <si>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</si>
  <si>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</si>
  <si>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</si>
  <si>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</si>
  <si>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</si>
  <si>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</si>
  <si>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</si>
  <si>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</si>
  <si>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</si>
  <si>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</si>
  <si>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</si>
  <si>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</si>
  <si>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</si>
  <si>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</si>
  <si>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</si>
  <si>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</si>
  <si>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</si>
  <si>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</si>
  <si>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</si>
  <si>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</si>
  <si>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</si>
  <si>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</si>
  <si>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</si>
  <si>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</si>
  <si>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</si>
  <si>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</si>
  <si>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</si>
  <si>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</si>
  <si>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</si>
  <si>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</si>
  <si>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</si>
  <si>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</si>
  <si>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</si>
  <si>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</si>
  <si>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</si>
  <si>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</si>
  <si>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</si>
  <si>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</si>
  <si>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</si>
  <si>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</si>
  <si>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</si>
  <si>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</si>
  <si>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</si>
  <si>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</si>
  <si>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</si>
  <si>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</si>
  <si>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</si>
  <si>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</si>
  <si>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</si>
  <si>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</si>
  <si>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</si>
  <si>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</si>
  <si>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</si>
  <si>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</si>
  <si>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</si>
  <si>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</si>
  <si>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</si>
  <si>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</si>
  <si>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</si>
  <si>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</si>
  <si>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</si>
  <si>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</si>
  <si>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</si>
  <si>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</si>
  <si>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</si>
  <si>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</si>
  <si>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</si>
  <si>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</si>
  <si>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</si>
  <si>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</si>
  <si>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</si>
  <si>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</si>
  <si>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</si>
  <si>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</si>
  <si>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</si>
  <si>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</si>
  <si>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</si>
  <si>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</si>
  <si>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</si>
  <si>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</si>
  <si>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</si>
  <si>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</si>
  <si>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</si>
  <si>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</si>
  <si>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</si>
  <si>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</si>
  <si>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</si>
  <si>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</si>
  <si>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</si>
  <si>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</si>
  <si>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</si>
  <si>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</si>
  <si>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</si>
  <si>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</si>
  <si>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</si>
  <si>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</si>
  <si>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</si>
  <si>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</si>
  <si>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</si>
  <si>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</si>
  <si>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</si>
  <si>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</si>
  <si>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</si>
  <si>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</si>
  <si>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</si>
  <si>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</si>
  <si>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</si>
  <si>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</si>
  <si>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</si>
  <si>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</si>
  <si>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</si>
  <si>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</si>
  <si>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</si>
  <si>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</si>
  <si>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</si>
  <si>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</si>
  <si>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</si>
  <si>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</si>
  <si>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</si>
  <si>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</si>
  <si>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</si>
  <si>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</si>
  <si>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</si>
  <si>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</si>
  <si>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</si>
  <si>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</si>
  <si>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</si>
  <si>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</si>
  <si>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</si>
  <si>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</si>
  <si>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</si>
  <si>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</si>
  <si>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</si>
  <si>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</si>
  <si>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</si>
  <si>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</si>
  <si>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</si>
  <si>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</si>
  <si>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</si>
  <si>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</si>
  <si>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</si>
  <si>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</si>
  <si>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</si>
  <si>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</si>
  <si>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</si>
  <si>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</si>
  <si>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</si>
  <si>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</si>
  <si>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</si>
  <si>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</si>
  <si>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</si>
  <si>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</si>
  <si>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</si>
  <si>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</si>
  <si>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</si>
  <si>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</si>
  <si>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</si>
  <si>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</si>
  <si>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</si>
  <si>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</si>
  <si>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</si>
  <si>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</si>
  <si>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</si>
  <si>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</si>
  <si>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</si>
  <si>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</si>
  <si>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</si>
  <si>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</si>
  <si>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</si>
  <si>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</si>
  <si>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</si>
  <si>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</si>
  <si>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</si>
  <si>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</si>
  <si>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</si>
  <si>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</si>
  <si>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</si>
  <si>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</si>
  <si>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</si>
  <si>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</si>
  <si>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</si>
  <si>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</si>
  <si>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</si>
  <si>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</si>
  <si>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</si>
  <si>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</si>
  <si>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</si>
  <si>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</si>
  <si>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</si>
  <si>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</si>
  <si>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</si>
  <si>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</si>
  <si>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</si>
  <si>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</si>
  <si>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</si>
  <si>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</si>
  <si>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</si>
  <si>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</si>
  <si>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</si>
  <si>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</si>
  <si>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</si>
  <si>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</si>
  <si>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</si>
  <si>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</si>
  <si>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</si>
  <si>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</si>
  <si>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</si>
  <si>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</si>
  <si>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</si>
  <si>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</si>
  <si>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</si>
  <si>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</si>
  <si>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</si>
  <si>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</si>
  <si>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</si>
  <si>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</si>
  <si>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</si>
  <si>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</si>
  <si>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</si>
  <si>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</si>
  <si>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</si>
  <si>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</si>
  <si>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</si>
  <si>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</si>
  <si>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</si>
  <si>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</si>
  <si>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</si>
  <si>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</si>
  <si>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</si>
  <si>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</si>
  <si>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</si>
  <si>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</si>
  <si>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</si>
  <si>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</si>
  <si>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</si>
  <si>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</si>
  <si>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</si>
  <si>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</si>
  <si>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</si>
  <si>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</si>
  <si>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</si>
  <si>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</si>
  <si>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</si>
  <si>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</si>
  <si>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</si>
  <si>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</si>
  <si>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</si>
  <si>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</si>
  <si>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</si>
  <si>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</si>
  <si>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</si>
  <si>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</si>
  <si>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</si>
  <si>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</si>
  <si>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</si>
  <si>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</si>
  <si>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</si>
  <si>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</si>
  <si>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</si>
  <si>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</si>
  <si>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</si>
  <si>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</si>
  <si>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</si>
  <si>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</si>
  <si>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</si>
  <si>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</si>
  <si>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</si>
  <si>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</si>
  <si>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</si>
  <si>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</si>
  <si>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</si>
  <si>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</si>
  <si>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</si>
  <si>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</si>
  <si>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</si>
  <si>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</si>
  <si>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</si>
  <si>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</si>
  <si>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</si>
  <si>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</si>
  <si>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</si>
  <si>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</si>
  <si>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</si>
  <si>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</si>
  <si>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</si>
  <si>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</si>
  <si>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</si>
  <si>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</si>
  <si>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</si>
  <si>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</si>
  <si>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</si>
  <si>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</si>
  <si>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</si>
  <si>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</si>
  <si>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</si>
  <si>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</si>
  <si>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</si>
  <si>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</si>
  <si>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</si>
  <si>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</si>
  <si>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</si>
  <si>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</si>
  <si>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</si>
  <si>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</si>
  <si>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</si>
  <si>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</si>
  <si>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</si>
  <si>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</si>
  <si>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</si>
  <si>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</si>
  <si>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</si>
  <si>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</si>
  <si>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</si>
  <si>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</si>
  <si>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</si>
  <si>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</si>
  <si>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</si>
  <si>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</si>
  <si>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</si>
  <si>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</si>
  <si>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</si>
  <si>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</si>
  <si>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</si>
  <si>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</si>
  <si>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</si>
  <si>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</si>
  <si>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</si>
  <si>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</si>
  <si>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</si>
  <si>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</si>
  <si>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</si>
  <si>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</si>
  <si>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</si>
  <si>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</si>
  <si>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</si>
  <si>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</si>
  <si>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</si>
  <si>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</si>
  <si>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</si>
  <si>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</si>
  <si>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</si>
  <si>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</si>
  <si>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</si>
  <si>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</si>
  <si>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</si>
  <si>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</si>
  <si>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</si>
  <si>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</si>
  <si>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</si>
  <si>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</si>
  <si>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</si>
  <si>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</si>
  <si>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</si>
  <si>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</si>
  <si>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</si>
  <si>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</si>
  <si>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</si>
  <si>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</si>
  <si>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</si>
  <si>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</si>
  <si>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</si>
  <si>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</si>
  <si>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</si>
  <si>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</si>
  <si>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</si>
  <si>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</si>
  <si>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</si>
  <si>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</si>
  <si>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</si>
  <si>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</si>
  <si>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</si>
  <si>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</si>
  <si>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</si>
  <si>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</si>
  <si>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</si>
  <si>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</si>
  <si>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</si>
  <si>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</si>
  <si>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</si>
  <si>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</si>
  <si>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</si>
  <si>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</si>
  <si>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</si>
  <si>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</si>
  <si>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</si>
  <si>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</si>
  <si>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</si>
  <si>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</si>
  <si>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</si>
  <si>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</si>
  <si>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</si>
  <si>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</si>
  <si>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</si>
  <si>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</si>
  <si>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</si>
  <si>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</si>
  <si>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</si>
  <si>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</si>
  <si>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</si>
  <si>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</si>
  <si>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</si>
  <si>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</si>
  <si>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</si>
  <si>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</si>
  <si>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</si>
  <si>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</si>
  <si>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</si>
  <si>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</si>
  <si>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</si>
  <si>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</si>
  <si>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</si>
  <si>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</si>
  <si>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</si>
  <si>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</si>
  <si>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</si>
  <si>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</si>
  <si>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</si>
  <si>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</si>
  <si>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</si>
  <si>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</si>
  <si>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</si>
  <si>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</si>
  <si>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</si>
  <si>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</si>
  <si>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</si>
  <si>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</si>
  <si>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</si>
  <si>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</si>
  <si>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</si>
  <si>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</si>
  <si>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</si>
  <si>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</si>
  <si>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</si>
  <si>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</si>
  <si>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</si>
  <si>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</si>
  <si>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</si>
  <si>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</si>
  <si>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</si>
  <si>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</si>
  <si>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</si>
  <si>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</si>
  <si>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</si>
  <si>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</si>
  <si>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</si>
  <si>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</si>
  <si>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</si>
  <si>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</si>
  <si>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</si>
  <si>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</si>
  <si>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</si>
  <si>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</si>
  <si>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</si>
  <si>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</si>
  <si>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</si>
  <si>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</si>
  <si>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</si>
  <si>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</si>
  <si>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</si>
  <si>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</si>
  <si>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</si>
  <si>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</si>
  <si>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</si>
  <si>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</si>
  <si>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</si>
  <si>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</si>
  <si>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</si>
  <si>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</si>
  <si>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</si>
  <si>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</si>
  <si>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</si>
  <si>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</si>
  <si>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</si>
  <si>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</si>
  <si>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</si>
  <si>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</si>
  <si>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</si>
  <si>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</si>
  <si>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</si>
  <si>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</si>
  <si>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</si>
  <si>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</si>
  <si>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</si>
  <si>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</si>
  <si>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</si>
  <si>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</si>
  <si>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</si>
  <si>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</si>
  <si>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</si>
  <si>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</si>
  <si>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</si>
  <si>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</si>
  <si>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</si>
  <si>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</si>
  <si>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</si>
  <si>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</si>
  <si>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</si>
  <si>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</si>
  <si>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</si>
  <si>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</si>
  <si>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</si>
  <si>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</si>
  <si>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</si>
  <si>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</si>
  <si>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</si>
  <si>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</si>
  <si>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</si>
  <si>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</si>
  <si>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</si>
  <si>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</si>
  <si>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</si>
  <si>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</si>
  <si>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</si>
  <si>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</si>
  <si>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</si>
  <si>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</si>
  <si>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</si>
  <si>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</si>
  <si>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</si>
  <si>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</si>
  <si>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</si>
  <si>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</si>
  <si>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</si>
  <si>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</si>
  <si>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</si>
  <si>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</si>
  <si>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</si>
  <si>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</si>
  <si>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</si>
  <si>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</si>
  <si>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</si>
  <si>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</si>
  <si>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</si>
  <si>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</si>
  <si>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</si>
  <si>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</si>
  <si>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</si>
  <si>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</si>
  <si>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</si>
  <si>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</si>
  <si>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</si>
  <si>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</si>
  <si>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</si>
  <si>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</si>
  <si>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</si>
  <si>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</si>
  <si>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</si>
  <si>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</si>
  <si>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</si>
  <si>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</si>
  <si>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</si>
  <si>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</si>
  <si>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</si>
  <si>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</si>
  <si>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r>
      <t xml:space="preserve">Situazione al 30 Novembre 2017
</t>
    </r>
    <r>
      <rPr>
        <b/>
        <sz val="12"/>
        <color indexed="8"/>
        <rFont val="Arial"/>
        <family val="2"/>
      </rPr>
      <t>Anno Termico 2017-2018</t>
    </r>
  </si>
  <si>
    <t>Discato in data 29/09/2017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</si>
</sst>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Q5" sqref="Q5:Q29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776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738</v>
      </c>
      <c r="N4" s="22" t="s">
        <v>739</v>
      </c>
      <c r="O4" s="22" t="s">
        <v>740</v>
      </c>
      <c r="P4" s="22" t="s">
        <v>741</v>
      </c>
      <c r="Q4" s="22" t="s">
        <v>729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40384.88</v>
      </c>
      <c r="L5" s="7" t="s">
        <v>15</v>
      </c>
      <c r="M5" s="7">
        <v>32895</v>
      </c>
      <c r="N5" s="7">
        <v>30921</v>
      </c>
      <c r="O5" s="7">
        <f>M5-N5</f>
        <v>1974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40501.18</v>
      </c>
      <c r="L6" s="7" t="s">
        <v>15</v>
      </c>
      <c r="M6" s="7">
        <v>13140</v>
      </c>
      <c r="N6" s="7">
        <v>13140</v>
      </c>
      <c r="O6" s="7">
        <f aca="true" t="shared" si="0" ref="O6:O69">M6-N6</f>
        <v>0</v>
      </c>
      <c r="P6" s="23">
        <v>43009</v>
      </c>
      <c r="Q6" s="7"/>
    </row>
    <row r="7" spans="1:17" s="11" customFormat="1" ht="25.5">
      <c r="A7" s="6" t="s">
        <v>22</v>
      </c>
      <c r="B7" s="6" t="s">
        <v>746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40501.18</v>
      </c>
      <c r="L7" s="7" t="s">
        <v>15</v>
      </c>
      <c r="M7" s="7">
        <v>28063</v>
      </c>
      <c r="N7" s="7">
        <v>26268</v>
      </c>
      <c r="O7" s="7">
        <f t="shared" si="0"/>
        <v>1795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40501.18</v>
      </c>
      <c r="L8" s="7" t="s">
        <v>15</v>
      </c>
      <c r="M8" s="7">
        <v>10586</v>
      </c>
      <c r="N8" s="7">
        <v>9305</v>
      </c>
      <c r="O8" s="7">
        <f t="shared" si="0"/>
        <v>1281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40501.18</v>
      </c>
      <c r="L9" s="7" t="s">
        <v>15</v>
      </c>
      <c r="M9" s="7">
        <v>39192</v>
      </c>
      <c r="N9" s="7">
        <v>34483</v>
      </c>
      <c r="O9" s="7">
        <f t="shared" si="0"/>
        <v>4709</v>
      </c>
      <c r="P9" s="23">
        <v>43009</v>
      </c>
      <c r="Q9" s="7"/>
    </row>
    <row r="10" spans="1:17" s="11" customFormat="1" ht="25.5">
      <c r="A10" s="6" t="s">
        <v>30</v>
      </c>
      <c r="B10" s="6" t="s">
        <v>747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40501.18</v>
      </c>
      <c r="L10" s="7" t="s">
        <v>15</v>
      </c>
      <c r="M10" s="7">
        <v>127123</v>
      </c>
      <c r="N10" s="7">
        <v>108647</v>
      </c>
      <c r="O10" s="7">
        <f t="shared" si="0"/>
        <v>18476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40501.18</v>
      </c>
      <c r="L11" s="7" t="s">
        <v>15</v>
      </c>
      <c r="M11" s="7">
        <v>38330</v>
      </c>
      <c r="N11" s="7">
        <v>25674</v>
      </c>
      <c r="O11" s="7">
        <f t="shared" si="0"/>
        <v>12656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40501.18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40501.18</v>
      </c>
      <c r="L13" s="7" t="s">
        <v>15</v>
      </c>
      <c r="M13" s="7">
        <v>3000</v>
      </c>
      <c r="N13" s="7">
        <v>1838</v>
      </c>
      <c r="O13" s="7">
        <f t="shared" si="0"/>
        <v>1162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40501.18</v>
      </c>
      <c r="L14" s="7" t="s">
        <v>15</v>
      </c>
      <c r="M14" s="7">
        <v>7928</v>
      </c>
      <c r="N14" s="7">
        <v>5923</v>
      </c>
      <c r="O14" s="7">
        <f t="shared" si="0"/>
        <v>2005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40501.18</v>
      </c>
      <c r="L15" s="7" t="s">
        <v>15</v>
      </c>
      <c r="M15" s="7">
        <v>25824</v>
      </c>
      <c r="N15" s="7">
        <v>13058</v>
      </c>
      <c r="O15" s="7">
        <f t="shared" si="0"/>
        <v>12766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40501.18</v>
      </c>
      <c r="L16" s="7" t="s">
        <v>15</v>
      </c>
      <c r="M16" s="7">
        <v>400000</v>
      </c>
      <c r="N16" s="7">
        <v>342320</v>
      </c>
      <c r="O16" s="7">
        <f t="shared" si="0"/>
        <v>57680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39344.76</v>
      </c>
      <c r="L17" s="7" t="s">
        <v>15</v>
      </c>
      <c r="M17" s="7">
        <v>214040</v>
      </c>
      <c r="N17" s="7">
        <v>183341</v>
      </c>
      <c r="O17" s="7">
        <f t="shared" si="0"/>
        <v>30699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40501.18</v>
      </c>
      <c r="L18" s="7" t="s">
        <v>15</v>
      </c>
      <c r="M18" s="7">
        <v>130000</v>
      </c>
      <c r="N18" s="7">
        <v>110665</v>
      </c>
      <c r="O18" s="7">
        <f t="shared" si="0"/>
        <v>19335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39358</v>
      </c>
      <c r="L19" s="7" t="s">
        <v>15</v>
      </c>
      <c r="M19" s="7">
        <v>50904</v>
      </c>
      <c r="N19" s="7">
        <v>41620</v>
      </c>
      <c r="O19" s="7">
        <f t="shared" si="0"/>
        <v>9284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40501.18</v>
      </c>
      <c r="L20" s="7" t="s">
        <v>15</v>
      </c>
      <c r="M20" s="7">
        <v>25000</v>
      </c>
      <c r="N20" s="7">
        <v>19432</v>
      </c>
      <c r="O20" s="7">
        <f t="shared" si="0"/>
        <v>5568</v>
      </c>
      <c r="P20" s="23">
        <v>43009</v>
      </c>
      <c r="Q20" s="7"/>
    </row>
    <row r="21" spans="1:17" s="11" customFormat="1" ht="25.5">
      <c r="A21" s="6" t="s">
        <v>61</v>
      </c>
      <c r="B21" s="6" t="s">
        <v>748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40410.54</v>
      </c>
      <c r="L21" s="7" t="s">
        <v>15</v>
      </c>
      <c r="M21" s="7">
        <v>403500</v>
      </c>
      <c r="N21" s="7">
        <v>277097</v>
      </c>
      <c r="O21" s="7">
        <f t="shared" si="0"/>
        <v>126403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40384.88</v>
      </c>
      <c r="L22" s="7" t="s">
        <v>15</v>
      </c>
      <c r="M22" s="7">
        <v>50000</v>
      </c>
      <c r="N22" s="7">
        <v>41865</v>
      </c>
      <c r="O22" s="7">
        <f t="shared" si="0"/>
        <v>8135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40384.88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749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40384.88</v>
      </c>
      <c r="L24" s="7" t="s">
        <v>15</v>
      </c>
      <c r="M24" s="7">
        <v>51500</v>
      </c>
      <c r="N24" s="7">
        <v>45740</v>
      </c>
      <c r="O24" s="7">
        <f t="shared" si="0"/>
        <v>5760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40384.88</v>
      </c>
      <c r="L25" s="7" t="s">
        <v>15</v>
      </c>
      <c r="M25" s="7">
        <v>114800</v>
      </c>
      <c r="N25" s="7">
        <v>57312</v>
      </c>
      <c r="O25" s="7">
        <f t="shared" si="0"/>
        <v>57488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40384.88</v>
      </c>
      <c r="L26" s="7" t="s">
        <v>15</v>
      </c>
      <c r="M26" s="7">
        <v>11304</v>
      </c>
      <c r="N26" s="7">
        <v>9265</v>
      </c>
      <c r="O26" s="7">
        <f t="shared" si="0"/>
        <v>2039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40384.88</v>
      </c>
      <c r="L27" s="7" t="s">
        <v>15</v>
      </c>
      <c r="M27" s="7">
        <v>24655</v>
      </c>
      <c r="N27" s="7">
        <v>19658</v>
      </c>
      <c r="O27" s="7">
        <f t="shared" si="0"/>
        <v>4997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40384.88</v>
      </c>
      <c r="L28" s="7" t="s">
        <v>15</v>
      </c>
      <c r="M28" s="7">
        <v>6792</v>
      </c>
      <c r="N28" s="7">
        <v>3362</v>
      </c>
      <c r="O28" s="7">
        <f t="shared" si="0"/>
        <v>3430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40384.88</v>
      </c>
      <c r="L29" s="7" t="s">
        <v>15</v>
      </c>
      <c r="M29" s="7">
        <v>37554</v>
      </c>
      <c r="N29" s="7">
        <v>30085</v>
      </c>
      <c r="O29" s="7">
        <f t="shared" si="0"/>
        <v>7469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40432.21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40340.54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40384.88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750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40345.61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40384.88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40407.14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40407.14</v>
      </c>
      <c r="L41" s="7" t="s">
        <v>15</v>
      </c>
      <c r="M41" s="7">
        <v>1417</v>
      </c>
      <c r="N41" s="7">
        <v>1259</v>
      </c>
      <c r="O41" s="7">
        <f t="shared" si="0"/>
        <v>158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40501.18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772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40501.18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40501.18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40503.26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40420.81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40501.18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751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39358</v>
      </c>
      <c r="L50" s="7" t="s">
        <v>15</v>
      </c>
      <c r="M50" s="7">
        <v>100000</v>
      </c>
      <c r="N50" s="7">
        <v>88364</v>
      </c>
      <c r="O50" s="7">
        <f t="shared" si="0"/>
        <v>11636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40501.18</v>
      </c>
      <c r="L51" s="7" t="s">
        <v>15</v>
      </c>
      <c r="M51" s="7">
        <v>54000</v>
      </c>
      <c r="N51" s="7">
        <v>49015</v>
      </c>
      <c r="O51" s="7">
        <f t="shared" si="0"/>
        <v>4985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39358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40407.14</v>
      </c>
      <c r="L53" s="7" t="s">
        <v>15</v>
      </c>
      <c r="M53" s="7">
        <v>33980</v>
      </c>
      <c r="N53" s="7">
        <v>33980</v>
      </c>
      <c r="O53" s="7">
        <f t="shared" si="0"/>
        <v>0</v>
      </c>
      <c r="P53" s="23">
        <v>43009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40407.14</v>
      </c>
      <c r="L54" s="7" t="s">
        <v>15</v>
      </c>
      <c r="M54" s="7">
        <v>24000</v>
      </c>
      <c r="N54" s="7">
        <v>2321</v>
      </c>
      <c r="O54" s="7">
        <f t="shared" si="0"/>
        <v>21679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40407.14</v>
      </c>
      <c r="L55" s="7" t="s">
        <v>15</v>
      </c>
      <c r="M55" s="7">
        <v>24000</v>
      </c>
      <c r="N55" s="7">
        <v>1767</v>
      </c>
      <c r="O55" s="7">
        <f t="shared" si="0"/>
        <v>22233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40407.14</v>
      </c>
      <c r="L56" s="7" t="s">
        <v>15</v>
      </c>
      <c r="M56" s="7">
        <v>42000</v>
      </c>
      <c r="N56" s="7">
        <v>12603</v>
      </c>
      <c r="O56" s="7">
        <f t="shared" si="0"/>
        <v>29397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40501.18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40407.14</v>
      </c>
      <c r="L58" s="15" t="s">
        <v>15</v>
      </c>
      <c r="M58" s="15">
        <v>5000</v>
      </c>
      <c r="N58" s="15">
        <v>3891</v>
      </c>
      <c r="O58" s="15">
        <f t="shared" si="0"/>
        <v>1109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40432.21</v>
      </c>
      <c r="L59" s="7" t="s">
        <v>15</v>
      </c>
      <c r="M59" s="7">
        <v>500000</v>
      </c>
      <c r="N59" s="7">
        <v>331582</v>
      </c>
      <c r="O59" s="7">
        <f t="shared" si="0"/>
        <v>168418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40432.21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40432.21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39358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40432.21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727</v>
      </c>
    </row>
    <row r="64" spans="1:17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40501.18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728</v>
      </c>
    </row>
    <row r="65" spans="1:17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40432.21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737</v>
      </c>
    </row>
    <row r="66" spans="1:17" s="11" customFormat="1" ht="12.75">
      <c r="A66" s="6" t="s">
        <v>735</v>
      </c>
      <c r="B66" s="24" t="s">
        <v>736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40386.92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8">
        <v>43009</v>
      </c>
      <c r="Q66" s="7" t="s">
        <v>744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38585.76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38626.23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38610.46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752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38616.74</v>
      </c>
      <c r="L71" s="7" t="s">
        <v>15</v>
      </c>
      <c r="M71" s="7">
        <v>428836</v>
      </c>
      <c r="N71" s="7">
        <v>344484</v>
      </c>
      <c r="O71" s="7">
        <f t="shared" si="1"/>
        <v>84352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38626.23</v>
      </c>
      <c r="L72" s="7" t="s">
        <v>15</v>
      </c>
      <c r="M72" s="7">
        <v>10402</v>
      </c>
      <c r="N72" s="7">
        <v>9655</v>
      </c>
      <c r="O72" s="7">
        <f t="shared" si="1"/>
        <v>747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36290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39583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39583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37768</v>
      </c>
      <c r="L78" s="7" t="s">
        <v>15</v>
      </c>
      <c r="M78" s="7">
        <v>1779</v>
      </c>
      <c r="N78" s="7">
        <v>1776</v>
      </c>
      <c r="O78" s="7">
        <f t="shared" si="1"/>
        <v>3</v>
      </c>
      <c r="P78" s="23">
        <v>43009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40200.79</v>
      </c>
      <c r="L79" s="7" t="s">
        <v>15</v>
      </c>
      <c r="M79" s="7">
        <v>105600</v>
      </c>
      <c r="N79" s="7">
        <v>73759</v>
      </c>
      <c r="O79" s="7">
        <f t="shared" si="1"/>
        <v>31841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40407.14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40456.44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40200.79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40456.44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40200.79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40200.79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40200.79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0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40456.44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40150.31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40208.9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40407.14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40407.14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40407.14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40456.44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40407.14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40407.14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40465.24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40446.85</v>
      </c>
      <c r="L111" s="7" t="s">
        <v>15</v>
      </c>
      <c r="M111" s="7">
        <v>3792</v>
      </c>
      <c r="N111" s="7">
        <v>294</v>
      </c>
      <c r="O111" s="7">
        <f t="shared" si="1"/>
        <v>3498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40452.55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40456.44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753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40456.44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40407.14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40454.81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754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40407.14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40407.14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40456.44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40457.09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40456.44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40456.44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40407.14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773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40454.33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40407.14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40408.14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40407.14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40407.39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755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40407.14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40456.44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40407.14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40456.44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0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775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>
        <v>600</v>
      </c>
      <c r="N147" s="7">
        <v>19</v>
      </c>
      <c r="O147" s="7">
        <f t="shared" si="2"/>
        <v>581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40407.14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40407.14</v>
      </c>
      <c r="L149" s="7" t="s">
        <v>15</v>
      </c>
      <c r="M149" s="7">
        <v>1650</v>
      </c>
      <c r="N149" s="7">
        <v>135</v>
      </c>
      <c r="O149" s="7">
        <f t="shared" si="2"/>
        <v>1515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40288.99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40372.26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40407.14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40456.44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777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40430.04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40407.14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756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40452.83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40459.55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40200.79</v>
      </c>
      <c r="L165" s="7" t="s">
        <v>15</v>
      </c>
      <c r="M165" s="7">
        <v>53504</v>
      </c>
      <c r="N165" s="7">
        <v>48576</v>
      </c>
      <c r="O165" s="7">
        <f t="shared" si="2"/>
        <v>4928</v>
      </c>
      <c r="P165" s="23">
        <v>43009</v>
      </c>
      <c r="Q165" s="7"/>
    </row>
    <row r="166" spans="1:17" s="11" customFormat="1" ht="51">
      <c r="A166" s="6" t="s">
        <v>412</v>
      </c>
      <c r="B166" s="6" t="s">
        <v>757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40435.95</v>
      </c>
      <c r="L166" s="7" t="s">
        <v>15</v>
      </c>
      <c r="M166" s="7">
        <v>264264</v>
      </c>
      <c r="N166" s="7">
        <v>261321</v>
      </c>
      <c r="O166" s="7">
        <f t="shared" si="2"/>
        <v>2943</v>
      </c>
      <c r="P166" s="23">
        <v>43009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720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758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40407.14</v>
      </c>
      <c r="L170" s="7" t="s">
        <v>15</v>
      </c>
      <c r="M170" s="7">
        <v>154465</v>
      </c>
      <c r="N170" s="7">
        <v>135853</v>
      </c>
      <c r="O170" s="7">
        <f t="shared" si="2"/>
        <v>18612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759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40407.14</v>
      </c>
      <c r="L171" s="7" t="s">
        <v>15</v>
      </c>
      <c r="M171" s="7">
        <v>37843</v>
      </c>
      <c r="N171" s="7">
        <v>23061</v>
      </c>
      <c r="O171" s="7">
        <f t="shared" si="2"/>
        <v>14782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40456.44</v>
      </c>
      <c r="L172" s="7" t="s">
        <v>15</v>
      </c>
      <c r="M172" s="7">
        <v>46717</v>
      </c>
      <c r="N172" s="7">
        <v>35366</v>
      </c>
      <c r="O172" s="7">
        <f t="shared" si="2"/>
        <v>11351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760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40407.14</v>
      </c>
      <c r="L173" s="7" t="s">
        <v>15</v>
      </c>
      <c r="M173" s="7">
        <v>70558</v>
      </c>
      <c r="N173" s="7">
        <v>62771</v>
      </c>
      <c r="O173" s="7">
        <f t="shared" si="2"/>
        <v>7787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40200.79</v>
      </c>
      <c r="L174" s="7" t="s">
        <v>15</v>
      </c>
      <c r="M174" s="7">
        <v>153321</v>
      </c>
      <c r="N174" s="7">
        <v>153321</v>
      </c>
      <c r="O174" s="7">
        <f t="shared" si="2"/>
        <v>0</v>
      </c>
      <c r="P174" s="23">
        <v>43009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40407.14</v>
      </c>
      <c r="L175" s="7" t="s">
        <v>15</v>
      </c>
      <c r="M175" s="7">
        <v>4624</v>
      </c>
      <c r="N175" s="7">
        <v>3133</v>
      </c>
      <c r="O175" s="7">
        <f t="shared" si="2"/>
        <v>1491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40407.14</v>
      </c>
      <c r="L176" s="7" t="s">
        <v>15</v>
      </c>
      <c r="M176" s="7">
        <v>13353</v>
      </c>
      <c r="N176" s="7">
        <v>10901</v>
      </c>
      <c r="O176" s="7">
        <f t="shared" si="2"/>
        <v>2452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40456.44</v>
      </c>
      <c r="L177" s="7" t="s">
        <v>15</v>
      </c>
      <c r="M177" s="7">
        <v>57333</v>
      </c>
      <c r="N177" s="7">
        <v>45163</v>
      </c>
      <c r="O177" s="7">
        <f t="shared" si="2"/>
        <v>12170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40407.14</v>
      </c>
      <c r="L178" s="7" t="s">
        <v>15</v>
      </c>
      <c r="M178" s="7">
        <v>29500</v>
      </c>
      <c r="N178" s="7">
        <v>23555</v>
      </c>
      <c r="O178" s="7">
        <f t="shared" si="2"/>
        <v>5945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40407.14</v>
      </c>
      <c r="L179" s="7" t="s">
        <v>15</v>
      </c>
      <c r="M179" s="7">
        <v>10368</v>
      </c>
      <c r="N179" s="7">
        <v>8298</v>
      </c>
      <c r="O179" s="7">
        <f t="shared" si="2"/>
        <v>2070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40456.44</v>
      </c>
      <c r="L180" s="7" t="s">
        <v>15</v>
      </c>
      <c r="M180" s="7">
        <v>5064</v>
      </c>
      <c r="N180" s="7">
        <v>3969</v>
      </c>
      <c r="O180" s="7">
        <f t="shared" si="2"/>
        <v>1095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40407.14</v>
      </c>
      <c r="L181" s="7" t="s">
        <v>15</v>
      </c>
      <c r="M181" s="7">
        <v>7560</v>
      </c>
      <c r="N181" s="7">
        <v>6120</v>
      </c>
      <c r="O181" s="7">
        <f t="shared" si="2"/>
        <v>1440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40407.14</v>
      </c>
      <c r="L182" s="7" t="s">
        <v>15</v>
      </c>
      <c r="M182" s="7">
        <v>17029</v>
      </c>
      <c r="N182" s="7">
        <v>12434</v>
      </c>
      <c r="O182" s="7">
        <f t="shared" si="2"/>
        <v>4595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40407.14</v>
      </c>
      <c r="L183" s="7" t="s">
        <v>15</v>
      </c>
      <c r="M183" s="7">
        <v>9192</v>
      </c>
      <c r="N183" s="7">
        <v>7140</v>
      </c>
      <c r="O183" s="7">
        <f t="shared" si="2"/>
        <v>2052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761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40456.44</v>
      </c>
      <c r="L184" s="7" t="s">
        <v>15</v>
      </c>
      <c r="M184" s="7">
        <v>57191</v>
      </c>
      <c r="N184" s="7">
        <v>57191</v>
      </c>
      <c r="O184" s="7">
        <f t="shared" si="2"/>
        <v>0</v>
      </c>
      <c r="P184" s="23">
        <v>43040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40456.44</v>
      </c>
      <c r="L185" s="7" t="s">
        <v>15</v>
      </c>
      <c r="M185" s="7">
        <v>22177</v>
      </c>
      <c r="N185" s="7">
        <v>22177</v>
      </c>
      <c r="O185" s="7">
        <f t="shared" si="2"/>
        <v>0</v>
      </c>
      <c r="P185" s="23">
        <v>43040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40407.14</v>
      </c>
      <c r="L186" s="7" t="s">
        <v>15</v>
      </c>
      <c r="M186" s="7">
        <v>41863</v>
      </c>
      <c r="N186" s="7">
        <v>29503</v>
      </c>
      <c r="O186" s="7">
        <f t="shared" si="2"/>
        <v>12360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40200.79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40200.79</v>
      </c>
      <c r="L188" s="7" t="s">
        <v>15</v>
      </c>
      <c r="M188" s="7">
        <v>99024</v>
      </c>
      <c r="N188" s="7">
        <v>80337</v>
      </c>
      <c r="O188" s="7">
        <f t="shared" si="2"/>
        <v>18687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40200.79</v>
      </c>
      <c r="L189" s="7" t="s">
        <v>15</v>
      </c>
      <c r="M189" s="7">
        <v>41630</v>
      </c>
      <c r="N189" s="7">
        <v>32336</v>
      </c>
      <c r="O189" s="7">
        <f t="shared" si="2"/>
        <v>9294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40200.79</v>
      </c>
      <c r="L190" s="7" t="s">
        <v>15</v>
      </c>
      <c r="M190" s="7">
        <v>13249</v>
      </c>
      <c r="N190" s="7">
        <v>9995</v>
      </c>
      <c r="O190" s="7">
        <f t="shared" si="2"/>
        <v>3254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40200.79</v>
      </c>
      <c r="L191" s="7" t="s">
        <v>15</v>
      </c>
      <c r="M191" s="7">
        <v>8453</v>
      </c>
      <c r="N191" s="7">
        <v>8432</v>
      </c>
      <c r="O191" s="7">
        <f t="shared" si="2"/>
        <v>21</v>
      </c>
      <c r="P191" s="23">
        <v>43009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40200.79</v>
      </c>
      <c r="L192" s="7" t="s">
        <v>15</v>
      </c>
      <c r="M192" s="7">
        <v>4584</v>
      </c>
      <c r="N192" s="7">
        <v>4215</v>
      </c>
      <c r="O192" s="7">
        <f t="shared" si="2"/>
        <v>369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40200.79</v>
      </c>
      <c r="L193" s="7" t="s">
        <v>15</v>
      </c>
      <c r="M193" s="7">
        <v>5688</v>
      </c>
      <c r="N193" s="7">
        <v>4670</v>
      </c>
      <c r="O193" s="7">
        <f t="shared" si="2"/>
        <v>1018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40200.79</v>
      </c>
      <c r="L194" s="7" t="s">
        <v>15</v>
      </c>
      <c r="M194" s="7">
        <v>3682</v>
      </c>
      <c r="N194" s="7">
        <v>3378</v>
      </c>
      <c r="O194" s="7">
        <f t="shared" si="2"/>
        <v>304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40200.79</v>
      </c>
      <c r="L195" s="7" t="s">
        <v>15</v>
      </c>
      <c r="M195" s="7">
        <v>5891</v>
      </c>
      <c r="N195" s="7">
        <v>4835</v>
      </c>
      <c r="O195" s="7">
        <f t="shared" si="2"/>
        <v>1056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40200.79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40200.79</v>
      </c>
      <c r="L197" s="7" t="s">
        <v>15</v>
      </c>
      <c r="M197" s="7">
        <v>12966</v>
      </c>
      <c r="N197" s="7">
        <v>12966</v>
      </c>
      <c r="O197" s="7">
        <f t="shared" si="2"/>
        <v>0</v>
      </c>
      <c r="P197" s="23">
        <v>43040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40200.79</v>
      </c>
      <c r="L198" s="7" t="s">
        <v>15</v>
      </c>
      <c r="M198" s="7">
        <v>12255</v>
      </c>
      <c r="N198" s="7">
        <v>12255</v>
      </c>
      <c r="O198" s="7">
        <f aca="true" t="shared" si="3" ref="O198:O261">M198-N198</f>
        <v>0</v>
      </c>
      <c r="P198" s="23">
        <v>43040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40200.79</v>
      </c>
      <c r="L199" s="7" t="s">
        <v>15</v>
      </c>
      <c r="M199" s="7">
        <v>5584</v>
      </c>
      <c r="N199" s="7">
        <v>5584</v>
      </c>
      <c r="O199" s="7">
        <f t="shared" si="3"/>
        <v>0</v>
      </c>
      <c r="P199" s="23">
        <v>43040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40200.79</v>
      </c>
      <c r="L200" s="7" t="s">
        <v>15</v>
      </c>
      <c r="M200" s="7">
        <v>4963</v>
      </c>
      <c r="N200" s="7">
        <v>4963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40200.79</v>
      </c>
      <c r="L201" s="7" t="s">
        <v>15</v>
      </c>
      <c r="M201" s="7">
        <v>2544</v>
      </c>
      <c r="N201" s="7">
        <v>2257</v>
      </c>
      <c r="O201" s="7">
        <f t="shared" si="3"/>
        <v>287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40288.99</v>
      </c>
      <c r="L202" s="7" t="s">
        <v>15</v>
      </c>
      <c r="M202" s="7">
        <v>22000</v>
      </c>
      <c r="N202" s="7">
        <v>18484</v>
      </c>
      <c r="O202" s="7">
        <f t="shared" si="3"/>
        <v>3516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40200.79</v>
      </c>
      <c r="L203" s="7" t="s">
        <v>15</v>
      </c>
      <c r="M203" s="7">
        <v>3300</v>
      </c>
      <c r="N203" s="7">
        <v>3146</v>
      </c>
      <c r="O203" s="7">
        <f t="shared" si="3"/>
        <v>154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40200.79</v>
      </c>
      <c r="L204" s="7" t="s">
        <v>15</v>
      </c>
      <c r="M204" s="7">
        <v>3146</v>
      </c>
      <c r="N204" s="7">
        <v>3146</v>
      </c>
      <c r="O204" s="7">
        <f t="shared" si="3"/>
        <v>0</v>
      </c>
      <c r="P204" s="23">
        <v>43040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40200.79</v>
      </c>
      <c r="L205" s="7" t="s">
        <v>15</v>
      </c>
      <c r="M205" s="7">
        <v>5357</v>
      </c>
      <c r="N205" s="7">
        <v>5357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40407.14</v>
      </c>
      <c r="L206" s="7" t="s">
        <v>15</v>
      </c>
      <c r="M206" s="7">
        <v>8999</v>
      </c>
      <c r="N206" s="7">
        <v>7724</v>
      </c>
      <c r="O206" s="7">
        <f t="shared" si="3"/>
        <v>1275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40200.79</v>
      </c>
      <c r="L207" s="7" t="s">
        <v>15</v>
      </c>
      <c r="M207" s="7">
        <v>6910</v>
      </c>
      <c r="N207" s="7">
        <v>6910</v>
      </c>
      <c r="O207" s="7">
        <f t="shared" si="3"/>
        <v>0</v>
      </c>
      <c r="P207" s="23">
        <v>43040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40200.79</v>
      </c>
      <c r="L208" s="7" t="s">
        <v>15</v>
      </c>
      <c r="M208" s="7">
        <v>4756</v>
      </c>
      <c r="N208" s="7">
        <v>4756</v>
      </c>
      <c r="O208" s="7">
        <f t="shared" si="3"/>
        <v>0</v>
      </c>
      <c r="P208" s="23">
        <v>43040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40200.79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40407.14</v>
      </c>
      <c r="L210" s="7" t="s">
        <v>15</v>
      </c>
      <c r="M210" s="7">
        <v>28513</v>
      </c>
      <c r="N210" s="7">
        <v>26933</v>
      </c>
      <c r="O210" s="7">
        <f t="shared" si="3"/>
        <v>1580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40200.79</v>
      </c>
      <c r="L211" s="7" t="s">
        <v>15</v>
      </c>
      <c r="M211" s="7">
        <v>21400</v>
      </c>
      <c r="N211" s="7">
        <v>8970</v>
      </c>
      <c r="O211" s="7">
        <f t="shared" si="3"/>
        <v>12430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40200.79</v>
      </c>
      <c r="L212" s="7" t="s">
        <v>15</v>
      </c>
      <c r="M212" s="7">
        <v>4608</v>
      </c>
      <c r="N212" s="7">
        <v>4077</v>
      </c>
      <c r="O212" s="7">
        <f t="shared" si="3"/>
        <v>531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40200.79</v>
      </c>
      <c r="L213" s="7" t="s">
        <v>15</v>
      </c>
      <c r="M213" s="7">
        <v>33462</v>
      </c>
      <c r="N213" s="7">
        <v>26664</v>
      </c>
      <c r="O213" s="7">
        <f t="shared" si="3"/>
        <v>6798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40200.79</v>
      </c>
      <c r="L214" s="7" t="s">
        <v>15</v>
      </c>
      <c r="M214" s="7">
        <v>12360</v>
      </c>
      <c r="N214" s="7">
        <v>11852</v>
      </c>
      <c r="O214" s="7">
        <f t="shared" si="3"/>
        <v>508</v>
      </c>
      <c r="P214" s="23">
        <v>43009</v>
      </c>
      <c r="Q214" s="7"/>
    </row>
    <row r="215" spans="1:17" s="11" customFormat="1" ht="25.5">
      <c r="A215" s="6" t="s">
        <v>538</v>
      </c>
      <c r="B215" s="6" t="s">
        <v>762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40288.99</v>
      </c>
      <c r="L215" s="7" t="s">
        <v>15</v>
      </c>
      <c r="M215" s="7">
        <v>340913</v>
      </c>
      <c r="N215" s="7">
        <v>272446</v>
      </c>
      <c r="O215" s="7">
        <f t="shared" si="3"/>
        <v>68467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40200.79</v>
      </c>
      <c r="L216" s="7" t="s">
        <v>15</v>
      </c>
      <c r="M216" s="7">
        <v>60000</v>
      </c>
      <c r="N216" s="7">
        <v>33184</v>
      </c>
      <c r="O216" s="7">
        <f t="shared" si="3"/>
        <v>26816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40200.79</v>
      </c>
      <c r="L217" s="7" t="s">
        <v>15</v>
      </c>
      <c r="M217" s="7">
        <v>5464</v>
      </c>
      <c r="N217" s="7">
        <v>5464</v>
      </c>
      <c r="O217" s="7">
        <f t="shared" si="3"/>
        <v>0</v>
      </c>
      <c r="P217" s="23">
        <v>43040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40150.31</v>
      </c>
      <c r="L218" s="7" t="s">
        <v>15</v>
      </c>
      <c r="M218" s="7">
        <v>17208</v>
      </c>
      <c r="N218" s="7">
        <v>12718</v>
      </c>
      <c r="O218" s="7">
        <f t="shared" si="3"/>
        <v>4490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40148.63</v>
      </c>
      <c r="L219" s="7" t="s">
        <v>15</v>
      </c>
      <c r="M219" s="7">
        <v>240792</v>
      </c>
      <c r="N219" s="7">
        <v>167410</v>
      </c>
      <c r="O219" s="7">
        <f t="shared" si="3"/>
        <v>73382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40150.31</v>
      </c>
      <c r="L220" s="7" t="s">
        <v>15</v>
      </c>
      <c r="M220" s="7">
        <v>26712</v>
      </c>
      <c r="N220" s="7">
        <v>16141</v>
      </c>
      <c r="O220" s="7">
        <f t="shared" si="3"/>
        <v>10571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40200.79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40288.99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40288.99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40149.6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763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40451.66</v>
      </c>
      <c r="L225" s="7" t="s">
        <v>15</v>
      </c>
      <c r="M225" s="7">
        <v>611800</v>
      </c>
      <c r="N225" s="7">
        <v>66000</v>
      </c>
      <c r="O225" s="7">
        <f t="shared" si="3"/>
        <v>545800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40456.44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40456.44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764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765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40407.14</v>
      </c>
      <c r="L229" s="7" t="s">
        <v>15</v>
      </c>
      <c r="M229" s="7">
        <v>64800</v>
      </c>
      <c r="N229" s="7">
        <v>32000</v>
      </c>
      <c r="O229" s="7">
        <f t="shared" si="3"/>
        <v>32800</v>
      </c>
      <c r="P229" s="23">
        <v>43009</v>
      </c>
      <c r="Q229" s="7" t="s">
        <v>743</v>
      </c>
    </row>
    <row r="230" spans="1:17" s="11" customFormat="1" ht="25.5">
      <c r="A230" s="6" t="s">
        <v>570</v>
      </c>
      <c r="B230" s="6" t="s">
        <v>766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40358.1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40417.03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40407.14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40407.14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40456.44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40407.14</v>
      </c>
      <c r="L235" s="7" t="s">
        <v>15</v>
      </c>
      <c r="M235" s="7">
        <v>20844</v>
      </c>
      <c r="N235" s="7">
        <v>19499</v>
      </c>
      <c r="O235" s="7">
        <f t="shared" si="3"/>
        <v>1345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40407.14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40407.14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40411.44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40393.96</v>
      </c>
      <c r="L239" s="7" t="s">
        <v>15</v>
      </c>
      <c r="M239" s="7">
        <v>1342</v>
      </c>
      <c r="N239" s="7">
        <v>226</v>
      </c>
      <c r="O239" s="7">
        <f t="shared" si="3"/>
        <v>1116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40511.16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40407.14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40456.44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40407.14</v>
      </c>
      <c r="L245" s="7" t="s">
        <v>15</v>
      </c>
      <c r="M245" s="7">
        <v>6013</v>
      </c>
      <c r="N245" s="7">
        <v>4831</v>
      </c>
      <c r="O245" s="7">
        <f t="shared" si="3"/>
        <v>1182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40407.14</v>
      </c>
      <c r="L246" s="7" t="s">
        <v>15</v>
      </c>
      <c r="M246" s="7">
        <v>4768</v>
      </c>
      <c r="N246" s="7">
        <v>3239</v>
      </c>
      <c r="O246" s="7">
        <f t="shared" si="3"/>
        <v>1529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40456.44</v>
      </c>
      <c r="L247" s="7" t="s">
        <v>15</v>
      </c>
      <c r="M247" s="7">
        <v>104838</v>
      </c>
      <c r="N247" s="7">
        <v>80341</v>
      </c>
      <c r="O247" s="7">
        <f t="shared" si="3"/>
        <v>24497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40407.14</v>
      </c>
      <c r="L248" s="7" t="s">
        <v>15</v>
      </c>
      <c r="M248" s="7">
        <v>20928</v>
      </c>
      <c r="N248" s="7">
        <v>19469</v>
      </c>
      <c r="O248" s="7">
        <f t="shared" si="3"/>
        <v>1459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40407.14</v>
      </c>
      <c r="L249" s="7" t="s">
        <v>15</v>
      </c>
      <c r="M249" s="7">
        <v>3552</v>
      </c>
      <c r="N249" s="7">
        <v>2599</v>
      </c>
      <c r="O249" s="7">
        <f t="shared" si="3"/>
        <v>953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40407.14</v>
      </c>
      <c r="L250" s="7" t="s">
        <v>15</v>
      </c>
      <c r="M250" s="7">
        <v>2000</v>
      </c>
      <c r="N250" s="7">
        <v>1517</v>
      </c>
      <c r="O250" s="7">
        <f t="shared" si="3"/>
        <v>483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40407.14</v>
      </c>
      <c r="L251" s="7" t="s">
        <v>15</v>
      </c>
      <c r="M251" s="7">
        <v>50295</v>
      </c>
      <c r="N251" s="7">
        <v>42413</v>
      </c>
      <c r="O251" s="7">
        <f t="shared" si="3"/>
        <v>7882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40456.44</v>
      </c>
      <c r="L252" s="7" t="s">
        <v>15</v>
      </c>
      <c r="M252" s="7">
        <v>60072</v>
      </c>
      <c r="N252" s="7">
        <v>12082</v>
      </c>
      <c r="O252" s="7">
        <f t="shared" si="3"/>
        <v>47990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767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771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40407.14</v>
      </c>
      <c r="L254" s="7" t="s">
        <v>15</v>
      </c>
      <c r="M254" s="7">
        <v>8000</v>
      </c>
      <c r="N254" s="7">
        <v>2346</v>
      </c>
      <c r="O254" s="7">
        <f t="shared" si="3"/>
        <v>5654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40407.14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768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774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40407.14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40447.3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40456.44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40407.14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40456.44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0</v>
      </c>
      <c r="L262" s="15" t="s">
        <v>15</v>
      </c>
      <c r="M262" s="15">
        <v>600</v>
      </c>
      <c r="N262" s="15">
        <v>120</v>
      </c>
      <c r="O262" s="15">
        <f aca="true" t="shared" si="4" ref="O262:O292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40411.84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40399.29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40407.14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40456.44</v>
      </c>
      <c r="L266" s="15" t="s">
        <v>15</v>
      </c>
      <c r="M266" s="15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40407.15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40407.14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40456.44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40388.38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745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40460.34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40458.91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40457.5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40455.64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40456.44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25.5">
      <c r="A277" s="6" t="s">
        <v>668</v>
      </c>
      <c r="B277" s="6" t="s">
        <v>769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40200.79</v>
      </c>
      <c r="L277" s="7" t="s">
        <v>15</v>
      </c>
      <c r="M277" s="7">
        <v>73400</v>
      </c>
      <c r="N277" s="7">
        <v>71365</v>
      </c>
      <c r="O277" s="7">
        <f t="shared" si="4"/>
        <v>2035</v>
      </c>
      <c r="P277" s="23">
        <v>43009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43009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40447.76</v>
      </c>
      <c r="L279" s="7" t="s">
        <v>15</v>
      </c>
      <c r="M279" s="7">
        <v>16000</v>
      </c>
      <c r="N279" s="7">
        <v>9500</v>
      </c>
      <c r="O279" s="7">
        <f t="shared" si="4"/>
        <v>6500</v>
      </c>
      <c r="P279" s="23">
        <v>43009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40404.85</v>
      </c>
      <c r="L280" s="7" t="s">
        <v>15</v>
      </c>
      <c r="M280" s="7">
        <v>6000</v>
      </c>
      <c r="N280" s="7">
        <v>100</v>
      </c>
      <c r="O280" s="7">
        <f t="shared" si="4"/>
        <v>5900</v>
      </c>
      <c r="P280" s="23">
        <v>43009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43009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>
        <v>1600</v>
      </c>
      <c r="N282" s="7">
        <v>150</v>
      </c>
      <c r="O282" s="7">
        <f t="shared" si="4"/>
        <v>1450</v>
      </c>
      <c r="P282" s="23">
        <v>43009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40148.97</v>
      </c>
      <c r="L283" s="7" t="s">
        <v>15</v>
      </c>
      <c r="M283" s="7">
        <v>7154</v>
      </c>
      <c r="N283" s="7">
        <v>6191</v>
      </c>
      <c r="O283" s="7">
        <f t="shared" si="4"/>
        <v>963</v>
      </c>
      <c r="P283" s="23">
        <v>43009</v>
      </c>
      <c r="Q283" s="7"/>
    </row>
    <row r="284" spans="1:17" s="11" customFormat="1" ht="25.5">
      <c r="A284" s="6" t="s">
        <v>682</v>
      </c>
      <c r="B284" s="6" t="s">
        <v>770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40200.79</v>
      </c>
      <c r="L284" s="7" t="s">
        <v>15</v>
      </c>
      <c r="M284" s="7">
        <v>141488</v>
      </c>
      <c r="N284" s="7">
        <v>116587</v>
      </c>
      <c r="O284" s="7">
        <f t="shared" si="4"/>
        <v>24901</v>
      </c>
      <c r="P284" s="23">
        <v>43009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40150.31</v>
      </c>
      <c r="L285" s="7" t="s">
        <v>15</v>
      </c>
      <c r="M285" s="7">
        <v>36705</v>
      </c>
      <c r="N285" s="7">
        <v>28641</v>
      </c>
      <c r="O285" s="7">
        <f t="shared" si="4"/>
        <v>8064</v>
      </c>
      <c r="P285" s="23">
        <v>43009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40200.79</v>
      </c>
      <c r="L286" s="7" t="s">
        <v>15</v>
      </c>
      <c r="M286" s="7">
        <v>2235</v>
      </c>
      <c r="N286" s="7">
        <v>2235</v>
      </c>
      <c r="O286" s="7">
        <f t="shared" si="4"/>
        <v>0</v>
      </c>
      <c r="P286" s="23">
        <v>43040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40148.63</v>
      </c>
      <c r="L287" s="7" t="s">
        <v>15</v>
      </c>
      <c r="M287" s="7">
        <v>37752</v>
      </c>
      <c r="N287" s="7">
        <v>33693</v>
      </c>
      <c r="O287" s="7">
        <f t="shared" si="4"/>
        <v>4059</v>
      </c>
      <c r="P287" s="23">
        <v>43009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40148.63</v>
      </c>
      <c r="L288" s="7" t="s">
        <v>15</v>
      </c>
      <c r="M288" s="7">
        <v>12217</v>
      </c>
      <c r="N288" s="7">
        <v>8936</v>
      </c>
      <c r="O288" s="7">
        <v>0</v>
      </c>
      <c r="P288" s="23">
        <v>43009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40148.63</v>
      </c>
      <c r="L289" s="7" t="s">
        <v>15</v>
      </c>
      <c r="M289" s="7">
        <v>42899</v>
      </c>
      <c r="N289" s="7">
        <v>42899</v>
      </c>
      <c r="O289" s="7">
        <f t="shared" si="4"/>
        <v>0</v>
      </c>
      <c r="P289" s="23">
        <v>43040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40150.31</v>
      </c>
      <c r="L290" s="7" t="s">
        <v>15</v>
      </c>
      <c r="M290" s="7">
        <v>60000</v>
      </c>
      <c r="N290" s="7">
        <v>1215</v>
      </c>
      <c r="O290" s="7">
        <f t="shared" si="4"/>
        <v>58785</v>
      </c>
      <c r="P290" s="23">
        <v>43009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40200.79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43009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40200.79</v>
      </c>
      <c r="L292" s="7" t="s">
        <v>15</v>
      </c>
      <c r="M292" s="7">
        <v>3714</v>
      </c>
      <c r="N292" s="7">
        <v>304</v>
      </c>
      <c r="O292" s="7">
        <f t="shared" si="4"/>
        <v>3410</v>
      </c>
      <c r="P292" s="23">
        <v>43009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2017-11-30T14:27:54Z</dcterms:modified>
  <cp:category/>
  <cp:version/>
  <cp:contentType/>
  <cp:contentStatus/>
</cp:coreProperties>
</file>