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1_07_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31_07_18'!$A$4:$Q$294</definedName>
    <definedName name="A" localSheetId="0">#REF!</definedName>
    <definedName name="A">#REF!</definedName>
    <definedName name="_xlnm.Print_Area" localSheetId="0">'PdR 31_07_18'!$A$1:$Q$294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31_07_18'!$4:$4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<sst xmlns="http://schemas.openxmlformats.org/spreadsheetml/2006/main" count="2244" uniqueCount="787">
  <si>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</si>
  <si>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</si>
  <si>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</si>
  <si>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</si>
  <si>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</si>
  <si>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</si>
  <si>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</si>
  <si>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</si>
  <si>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</si>
  <si>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</si>
  <si>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</si>
  <si>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</si>
  <si>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</si>
  <si>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</si>
  <si>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</si>
  <si>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</si>
  <si>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</si>
  <si>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</si>
  <si>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</si>
  <si>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</si>
  <si>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</si>
  <si>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</si>
  <si>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</si>
  <si>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</si>
  <si>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</si>
  <si>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</si>
  <si>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</si>
  <si>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</si>
  <si>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</si>
  <si>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</si>
  <si>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</si>
  <si>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</si>
  <si>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</si>
  <si>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</si>
  <si>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</si>
  <si>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</si>
  <si>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</si>
  <si>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</si>
  <si>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</si>
  <si>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</si>
  <si>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</si>
  <si>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</si>
  <si>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</si>
  <si>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</si>
  <si>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</si>
  <si>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</si>
  <si>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</si>
  <si>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</si>
  <si>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</si>
  <si>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</si>
  <si>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</si>
  <si>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</si>
  <si>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</si>
  <si>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</si>
  <si>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</si>
  <si>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</si>
  <si>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</si>
  <si>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</si>
  <si>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</si>
  <si>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</si>
  <si>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</si>
  <si>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</si>
  <si>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</si>
  <si>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</si>
  <si>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</si>
  <si>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</si>
  <si>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</si>
  <si>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</si>
  <si>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</si>
  <si>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</si>
  <si>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</si>
  <si>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</si>
  <si>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</si>
  <si>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</si>
  <si>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</si>
  <si>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</si>
  <si>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</si>
  <si>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</si>
  <si>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</si>
  <si>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</si>
  <si>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</si>
  <si>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</si>
  <si>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</si>
  <si>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</si>
  <si>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</si>
  <si>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</si>
  <si>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</si>
  <si>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</si>
  <si>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</si>
  <si>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</si>
  <si>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</si>
  <si>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</si>
  <si>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</si>
  <si>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</si>
  <si>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</si>
  <si>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</si>
  <si>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</si>
  <si>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</si>
  <si>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</si>
  <si>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</si>
  <si>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</si>
  <si>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</si>
  <si>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</si>
  <si>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</si>
  <si>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</si>
  <si>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</si>
  <si>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</si>
  <si>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</si>
  <si>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</si>
  <si>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</si>
  <si>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</si>
  <si>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</si>
  <si>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</si>
  <si>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</si>
  <si>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</si>
  <si>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</si>
  <si>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</si>
  <si>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</si>
  <si>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</si>
  <si>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</si>
  <si>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</si>
  <si>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</si>
  <si>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</si>
  <si>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</si>
  <si>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</si>
  <si>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</si>
  <si>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</si>
  <si>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</si>
  <si>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</si>
  <si>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</si>
  <si>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</si>
  <si>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</si>
  <si>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</si>
  <si>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</si>
  <si>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</si>
  <si>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</si>
  <si>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</si>
  <si>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</si>
  <si>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</si>
  <si>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</si>
  <si>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</si>
  <si>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</si>
  <si>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</si>
  <si>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</si>
  <si>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</si>
  <si>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</si>
  <si>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</si>
  <si>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</si>
  <si>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</si>
  <si>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</si>
  <si>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</si>
  <si>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</si>
  <si>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</si>
  <si>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</si>
  <si>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</si>
  <si>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</si>
  <si>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</si>
  <si>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</si>
  <si>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</si>
  <si>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</si>
  <si>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</si>
  <si>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</si>
  <si>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</si>
  <si>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</si>
  <si>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</si>
  <si>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</si>
  <si>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</si>
  <si>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</si>
  <si>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</si>
  <si>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</si>
  <si>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</si>
  <si>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</si>
  <si>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</si>
  <si>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</si>
  <si>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</si>
  <si>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</si>
  <si>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</si>
  <si>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</si>
  <si>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</si>
  <si>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</si>
  <si>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</si>
  <si>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</si>
  <si>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</si>
  <si>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</si>
  <si>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</si>
  <si>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</si>
  <si>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</si>
  <si>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</si>
  <si>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</si>
  <si>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</si>
  <si>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</si>
  <si>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</si>
  <si>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</si>
  <si>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</si>
  <si>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</si>
  <si>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</si>
  <si>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</si>
  <si>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</si>
  <si>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</si>
  <si>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</si>
  <si>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</si>
  <si>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</si>
  <si>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</si>
  <si>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</si>
  <si>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</si>
  <si>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</si>
  <si>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</si>
  <si>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</si>
  <si>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</si>
  <si>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</si>
  <si>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</si>
  <si>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</si>
  <si>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</si>
  <si>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</si>
  <si>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</si>
  <si>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</si>
  <si>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</si>
  <si>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</si>
  <si>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</si>
  <si>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</si>
  <si>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</si>
  <si>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</si>
  <si>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</si>
  <si>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</si>
  <si>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</si>
  <si>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</si>
  <si>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</si>
  <si>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</si>
  <si>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</si>
  <si>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</si>
  <si>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</si>
  <si>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</si>
  <si>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</si>
  <si>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</si>
  <si>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</si>
  <si>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</si>
  <si>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</si>
  <si>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</si>
  <si>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</si>
  <si>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</si>
  <si>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</si>
  <si>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</si>
  <si>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</si>
  <si>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</si>
  <si>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</si>
  <si>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</si>
  <si>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</si>
  <si>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</si>
  <si>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</si>
  <si>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</si>
  <si>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</si>
  <si>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</si>
  <si>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</si>
  <si>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</si>
  <si>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</si>
  <si>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</si>
  <si>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</si>
  <si>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</si>
  <si>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</si>
  <si>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</si>
  <si>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</si>
  <si>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</si>
  <si>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</si>
  <si>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</si>
  <si>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</si>
  <si>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</si>
  <si>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</si>
  <si>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</si>
  <si>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</si>
  <si>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</si>
  <si>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</si>
  <si>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</si>
  <si>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</si>
  <si>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</si>
  <si>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</si>
  <si>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</si>
  <si>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</si>
  <si>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</si>
  <si>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</si>
  <si>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</si>
  <si>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</si>
  <si>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</si>
  <si>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</si>
  <si>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</si>
  <si>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</si>
  <si>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</si>
  <si>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</si>
  <si>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</si>
  <si>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</si>
  <si>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</si>
  <si>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</si>
  <si>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</si>
  <si>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</si>
  <si>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</si>
  <si>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</si>
  <si>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</si>
  <si>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</si>
  <si>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</si>
  <si>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</si>
  <si>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</si>
  <si>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</si>
  <si>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</si>
  <si>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</si>
  <si>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</si>
  <si>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</si>
  <si>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</si>
  <si>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</si>
  <si>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</si>
  <si>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</si>
  <si>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</si>
  <si>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</si>
  <si>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</si>
  <si>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</si>
  <si>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</si>
  <si>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</si>
  <si>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</si>
  <si>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</si>
  <si>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</si>
  <si>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</si>
  <si>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</si>
  <si>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</si>
  <si>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</si>
  <si>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</si>
  <si>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</si>
  <si>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</si>
  <si>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</si>
  <si>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</si>
  <si>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</si>
  <si>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</si>
  <si>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</si>
  <si>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</si>
  <si>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</si>
  <si>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</si>
  <si>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</si>
  <si>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</si>
  <si>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</si>
  <si>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</si>
  <si>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</si>
  <si>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</si>
  <si>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</si>
  <si>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</si>
  <si>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</si>
  <si>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</si>
  <si>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</si>
  <si>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</si>
  <si>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</si>
  <si>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</si>
  <si>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</si>
  <si>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</si>
  <si>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</si>
  <si>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</si>
  <si>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</si>
  <si>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</si>
  <si>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</si>
  <si>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</si>
  <si>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</si>
  <si>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</si>
  <si>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</si>
  <si>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</si>
  <si>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</si>
  <si>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</si>
  <si>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</si>
  <si>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</si>
  <si>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</si>
  <si>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</si>
  <si>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</si>
  <si>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</si>
  <si>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</si>
  <si>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</si>
  <si>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</si>
  <si>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</si>
  <si>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</si>
  <si>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</si>
  <si>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</si>
  <si>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</si>
  <si>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</si>
  <si>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</si>
  <si>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</si>
  <si>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</si>
  <si>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</si>
  <si>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</si>
  <si>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</si>
  <si>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</si>
  <si>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</si>
  <si>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</si>
  <si>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</si>
  <si>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</si>
  <si>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</si>
  <si>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</si>
  <si>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</si>
  <si>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</si>
  <si>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</si>
  <si>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</si>
  <si>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</si>
  <si>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</si>
  <si>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</si>
  <si>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</si>
  <si>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</si>
  <si>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</si>
  <si>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</si>
  <si>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</si>
  <si>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</si>
  <si>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</si>
  <si>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</si>
  <si>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</si>
  <si>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</si>
  <si>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</si>
  <si>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</si>
  <si>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</si>
  <si>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</si>
  <si>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</si>
  <si>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</si>
  <si>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</si>
  <si>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</si>
  <si>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</si>
  <si>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</si>
  <si>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</si>
  <si>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</si>
  <si>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</si>
  <si>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</si>
  <si>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</si>
  <si>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</si>
  <si>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</si>
  <si>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</si>
  <si>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</si>
  <si>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</si>
  <si>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</si>
  <si>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</si>
  <si>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</si>
  <si>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</si>
  <si>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</si>
  <si>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</si>
  <si>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</si>
  <si>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</si>
  <si>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</si>
  <si>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</si>
  <si>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</si>
  <si>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</si>
  <si>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</si>
  <si>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</si>
  <si>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</si>
  <si>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</si>
  <si>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</si>
  <si>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</si>
  <si>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</si>
  <si>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</si>
  <si>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</si>
  <si>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</si>
  <si>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</si>
  <si>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</si>
  <si>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</si>
  <si>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</si>
  <si>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</si>
  <si>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</si>
  <si>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</si>
  <si>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</si>
  <si>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</si>
  <si>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</si>
  <si>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</si>
  <si>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</si>
  <si>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</si>
  <si>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</si>
  <si>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</si>
  <si>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</si>
  <si>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</si>
  <si>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</si>
  <si>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</si>
  <si>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</si>
  <si>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</si>
  <si>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</si>
  <si>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</si>
  <si>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</si>
  <si>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</si>
  <si>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</si>
  <si>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</si>
  <si>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</si>
  <si>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</si>
  <si>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</si>
  <si>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</si>
  <si>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</si>
  <si>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</si>
  <si>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</si>
  <si>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</si>
  <si>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</si>
  <si>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</si>
  <si>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</si>
  <si>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</si>
  <si>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</si>
  <si>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</si>
  <si>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</si>
  <si>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</si>
  <si>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</si>
  <si>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</si>
  <si>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</si>
  <si>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</si>
  <si>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</si>
  <si>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</si>
  <si>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</si>
  <si>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</si>
  <si>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</si>
  <si>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</si>
  <si>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</si>
  <si>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</si>
  <si>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</si>
  <si>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</si>
  <si>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</si>
  <si>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</si>
  <si>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</si>
  <si>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</si>
  <si>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</si>
  <si>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</si>
  <si>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</si>
  <si>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</si>
  <si>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</si>
  <si>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</si>
  <si>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</si>
  <si>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</si>
  <si>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</si>
  <si>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</si>
  <si>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</si>
  <si>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</si>
  <si>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</si>
  <si>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</si>
  <si>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</si>
  <si>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</si>
  <si>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</si>
  <si>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</si>
  <si>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</si>
  <si>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</si>
  <si>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</si>
  <si>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</si>
  <si>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</si>
  <si>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</si>
  <si>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</si>
  <si>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</si>
  <si>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</si>
  <si>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</si>
  <si>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</si>
  <si>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</si>
  <si>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</si>
  <si>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</si>
  <si>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</si>
  <si>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</si>
  <si>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</si>
  <si>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</si>
  <si>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</si>
  <si>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</si>
  <si>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</si>
  <si>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</si>
  <si>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</si>
  <si>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</si>
  <si>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</si>
  <si>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</si>
  <si>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</si>
  <si>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</si>
  <si>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</si>
  <si>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</si>
  <si>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</si>
  <si>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</si>
  <si>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</si>
  <si>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</si>
  <si>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</si>
  <si>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</si>
  <si>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</si>
  <si>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</si>
  <si>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</si>
  <si>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</si>
  <si>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</si>
  <si>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</si>
  <si>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</si>
  <si>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</si>
  <si>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</si>
  <si>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</si>
  <si>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</si>
  <si>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</si>
  <si>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</si>
  <si>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</si>
  <si>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</si>
  <si>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</si>
  <si>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</si>
  <si>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</si>
  <si>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</si>
  <si>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</si>
  <si>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</si>
  <si>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</si>
  <si>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</si>
  <si>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</si>
  <si>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</si>
  <si>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</si>
  <si>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</si>
  <si>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</si>
  <si>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</si>
  <si>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</si>
  <si>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</si>
  <si>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</si>
  <si>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</si>
  <si>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</si>
  <si>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</si>
  <si>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</si>
  <si>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</si>
  <si>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</si>
  <si>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</si>
  <si>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</si>
  <si>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</si>
  <si>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</si>
  <si>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</si>
  <si>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</si>
  <si>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</si>
  <si>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</si>
  <si>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</si>
  <si>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</si>
  <si>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</si>
  <si>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</si>
  <si>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</si>
  <si>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</si>
  <si>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</si>
  <si>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</si>
  <si>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</si>
  <si>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</si>
  <si>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</si>
  <si>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</si>
  <si>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</si>
  <si>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</si>
  <si>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</si>
  <si>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</si>
  <si>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</si>
  <si>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</si>
  <si>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</si>
  <si>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</si>
  <si>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</si>
  <si>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</si>
  <si>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</si>
  <si>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</si>
  <si>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</si>
  <si>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</si>
  <si>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</si>
  <si>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</si>
  <si>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</si>
  <si>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</si>
  <si>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</si>
  <si>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</si>
  <si>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</si>
  <si>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</si>
  <si>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</si>
  <si>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</si>
  <si>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</si>
  <si>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</si>
  <si>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</si>
  <si>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</si>
  <si>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</si>
  <si>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</si>
  <si>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</si>
  <si>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</si>
  <si>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</si>
  <si>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</si>
  <si>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</si>
  <si>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</si>
  <si>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</si>
  <si>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</si>
  <si>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</si>
  <si>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</si>
  <si>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</si>
  <si>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</si>
  <si>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</si>
  <si>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</si>
  <si>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</si>
  <si>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</si>
  <si>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</si>
  <si>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</si>
  <si>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</si>
  <si>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</si>
  <si>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</si>
  <si>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</si>
  <si>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</si>
  <si>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</si>
  <si>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</si>
  <si>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</si>
  <si>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</si>
  <si>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</si>
  <si>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</si>
  <si>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</si>
  <si>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</si>
  <si>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</si>
  <si>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</si>
  <si>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</si>
  <si>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</si>
  <si>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</si>
  <si>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</si>
  <si>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</si>
  <si>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</si>
  <si>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</si>
  <si>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</si>
  <si>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</si>
  <si>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</si>
  <si>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</si>
  <si>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</si>
  <si>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</si>
  <si>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</si>
  <si>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</si>
  <si>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</si>
  <si>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</si>
  <si>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</si>
  <si>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</si>
  <si>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</si>
  <si>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</si>
  <si>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</si>
  <si>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</si>
  <si>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</si>
  <si>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</si>
  <si>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</si>
  <si>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</si>
  <si>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</si>
  <si>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</si>
  <si>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</si>
  <si>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</si>
  <si>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</si>
  <si>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</si>
  <si>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</si>
  <si>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</si>
  <si>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</si>
  <si>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</si>
  <si>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</si>
  <si>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</si>
  <si>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</si>
  <si>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</si>
  <si>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</si>
  <si>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</si>
  <si>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</si>
  <si>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</si>
  <si>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</si>
  <si>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</si>
  <si>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</si>
  <si>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</si>
  <si>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</si>
  <si>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</si>
  <si>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</si>
  <si>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</si>
  <si>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</si>
  <si>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</si>
  <si>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</si>
  <si>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</si>
  <si>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</si>
  <si>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</si>
  <si>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</si>
  <si>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</si>
  <si>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</si>
  <si>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</si>
  <si>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</si>
  <si>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</si>
  <si>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</si>
  <si>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</si>
  <si>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</si>
  <si>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</si>
  <si>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</si>
  <si>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</si>
  <si>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</si>
  <si>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</si>
  <si>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</si>
  <si>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</si>
  <si>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</si>
  <si>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</si>
  <si>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</si>
  <si>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</si>
  <si>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</si>
  <si>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</si>
  <si>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</si>
  <si>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</si>
  <si>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</si>
  <si>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</si>
  <si>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</si>
  <si>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</si>
  <si>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</si>
  <si>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</si>
  <si>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</si>
  <si>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</si>
  <si>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t>SGM00700517D</t>
  </si>
  <si>
    <t>00700517</t>
  </si>
  <si>
    <t>Avviato in data 17/01/2018</t>
  </si>
  <si>
    <t>Discato in data 08/01/2018</t>
  </si>
  <si>
    <t>SGM00400509D</t>
  </si>
  <si>
    <t>00400509</t>
  </si>
  <si>
    <t>Aperto in data 12/03/2018</t>
  </si>
  <si>
    <t>Discato in data 29/03/2018</t>
  </si>
  <si>
    <t>00000315</t>
  </si>
  <si>
    <t>Riaperto in data 11/07/2013;
Discato in data 07/05/2018</t>
  </si>
  <si>
    <t>Discato re.mi 00000310 il giorno 22/05/2018</t>
  </si>
  <si>
    <r>
      <t xml:space="preserve">Situazione al 31 Luglio 2018
</t>
    </r>
    <r>
      <rPr>
        <b/>
        <sz val="12"/>
        <color indexed="8"/>
        <rFont val="Arial"/>
        <family val="2"/>
      </rPr>
      <t>Anno Termico 2017-2018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</si>
</sst>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72" fontId="2" fillId="34" borderId="10" xfId="49" applyNumberFormat="1" applyFont="1" applyFill="1" applyBorder="1" applyAlignment="1">
      <alignment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9" t="s">
        <v>741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33.75" customHeight="1">
      <c r="A2" s="32" t="s">
        <v>786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737</v>
      </c>
      <c r="N4" s="22" t="s">
        <v>738</v>
      </c>
      <c r="O4" s="22" t="s">
        <v>739</v>
      </c>
      <c r="P4" s="22" t="s">
        <v>740</v>
      </c>
      <c r="Q4" s="22" t="s">
        <v>728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39848.7</v>
      </c>
      <c r="L5" s="7" t="s">
        <v>15</v>
      </c>
      <c r="M5" s="7">
        <v>32895</v>
      </c>
      <c r="N5" s="7">
        <v>31594</v>
      </c>
      <c r="O5" s="7">
        <f>M5-N5</f>
        <v>1301</v>
      </c>
      <c r="P5" s="23">
        <v>43009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39801.8</v>
      </c>
      <c r="L6" s="7" t="s">
        <v>15</v>
      </c>
      <c r="M6" s="7">
        <v>13300</v>
      </c>
      <c r="N6" s="7">
        <v>13300</v>
      </c>
      <c r="O6" s="7">
        <f aca="true" t="shared" si="0" ref="O6:O69">M6-N6</f>
        <v>0</v>
      </c>
      <c r="P6" s="23">
        <v>43221</v>
      </c>
      <c r="Q6" s="7"/>
    </row>
    <row r="7" spans="1:17" s="11" customFormat="1" ht="25.5">
      <c r="A7" s="6" t="s">
        <v>22</v>
      </c>
      <c r="B7" s="6" t="s">
        <v>745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39804.65</v>
      </c>
      <c r="L7" s="7" t="s">
        <v>15</v>
      </c>
      <c r="M7" s="7">
        <v>28063</v>
      </c>
      <c r="N7" s="7">
        <v>26361</v>
      </c>
      <c r="O7" s="7">
        <f t="shared" si="0"/>
        <v>1702</v>
      </c>
      <c r="P7" s="23">
        <v>43009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39848.7</v>
      </c>
      <c r="L8" s="7" t="s">
        <v>15</v>
      </c>
      <c r="M8" s="7">
        <v>10586</v>
      </c>
      <c r="N8" s="7">
        <v>9653</v>
      </c>
      <c r="O8" s="7">
        <f t="shared" si="0"/>
        <v>933</v>
      </c>
      <c r="P8" s="23">
        <v>43009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39848.7</v>
      </c>
      <c r="L9" s="7" t="s">
        <v>15</v>
      </c>
      <c r="M9" s="7">
        <v>39192</v>
      </c>
      <c r="N9" s="7">
        <v>34703</v>
      </c>
      <c r="O9" s="7">
        <f t="shared" si="0"/>
        <v>4489</v>
      </c>
      <c r="P9" s="23">
        <v>43009</v>
      </c>
      <c r="Q9" s="7"/>
    </row>
    <row r="10" spans="1:17" s="11" customFormat="1" ht="25.5">
      <c r="A10" s="6" t="s">
        <v>30</v>
      </c>
      <c r="B10" s="6" t="s">
        <v>746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39848.7</v>
      </c>
      <c r="L10" s="7" t="s">
        <v>15</v>
      </c>
      <c r="M10" s="7">
        <v>127123</v>
      </c>
      <c r="N10" s="7">
        <v>111167</v>
      </c>
      <c r="O10" s="7">
        <f t="shared" si="0"/>
        <v>15956</v>
      </c>
      <c r="P10" s="23">
        <v>43009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39848.7</v>
      </c>
      <c r="L11" s="7" t="s">
        <v>15</v>
      </c>
      <c r="M11" s="7">
        <v>38330</v>
      </c>
      <c r="N11" s="7">
        <v>25973</v>
      </c>
      <c r="O11" s="7">
        <f t="shared" si="0"/>
        <v>12357</v>
      </c>
      <c r="P11" s="23">
        <v>43009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39848.7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43009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39801.8</v>
      </c>
      <c r="L13" s="7" t="s">
        <v>15</v>
      </c>
      <c r="M13" s="7">
        <v>3000</v>
      </c>
      <c r="N13" s="7">
        <v>1910</v>
      </c>
      <c r="O13" s="7">
        <f t="shared" si="0"/>
        <v>1090</v>
      </c>
      <c r="P13" s="23">
        <v>43009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39848.7</v>
      </c>
      <c r="L14" s="7" t="s">
        <v>15</v>
      </c>
      <c r="M14" s="7">
        <v>7928</v>
      </c>
      <c r="N14" s="7">
        <v>6003</v>
      </c>
      <c r="O14" s="7">
        <f t="shared" si="0"/>
        <v>1925</v>
      </c>
      <c r="P14" s="23">
        <v>43009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39848.7</v>
      </c>
      <c r="L15" s="7" t="s">
        <v>15</v>
      </c>
      <c r="M15" s="7">
        <v>25824</v>
      </c>
      <c r="N15" s="7">
        <v>16388</v>
      </c>
      <c r="O15" s="7">
        <f t="shared" si="0"/>
        <v>9436</v>
      </c>
      <c r="P15" s="23">
        <v>43009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39848.7</v>
      </c>
      <c r="L16" s="7" t="s">
        <v>15</v>
      </c>
      <c r="M16" s="7">
        <v>400000</v>
      </c>
      <c r="N16" s="7">
        <v>346860</v>
      </c>
      <c r="O16" s="7">
        <f t="shared" si="0"/>
        <v>53140</v>
      </c>
      <c r="P16" s="23">
        <v>43009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39732.54</v>
      </c>
      <c r="L17" s="7" t="s">
        <v>15</v>
      </c>
      <c r="M17" s="7">
        <v>214040</v>
      </c>
      <c r="N17" s="7">
        <v>196797</v>
      </c>
      <c r="O17" s="7">
        <f t="shared" si="0"/>
        <v>17243</v>
      </c>
      <c r="P17" s="23">
        <v>43009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39848.7</v>
      </c>
      <c r="L18" s="7" t="s">
        <v>15</v>
      </c>
      <c r="M18" s="7">
        <v>130000</v>
      </c>
      <c r="N18" s="7">
        <v>112616</v>
      </c>
      <c r="O18" s="7">
        <f t="shared" si="0"/>
        <v>17384</v>
      </c>
      <c r="P18" s="23">
        <v>43009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39732.54</v>
      </c>
      <c r="L19" s="7" t="s">
        <v>15</v>
      </c>
      <c r="M19" s="7">
        <v>50904</v>
      </c>
      <c r="N19" s="7">
        <v>42162</v>
      </c>
      <c r="O19" s="7">
        <f t="shared" si="0"/>
        <v>8742</v>
      </c>
      <c r="P19" s="23">
        <v>43009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39848.7</v>
      </c>
      <c r="L20" s="7" t="s">
        <v>15</v>
      </c>
      <c r="M20" s="7">
        <v>25000</v>
      </c>
      <c r="N20" s="7">
        <v>20296</v>
      </c>
      <c r="O20" s="7">
        <f t="shared" si="0"/>
        <v>4704</v>
      </c>
      <c r="P20" s="23">
        <v>43009</v>
      </c>
      <c r="Q20" s="7"/>
    </row>
    <row r="21" spans="1:17" s="11" customFormat="1" ht="25.5">
      <c r="A21" s="6" t="s">
        <v>61</v>
      </c>
      <c r="B21" s="6" t="s">
        <v>747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39848.7</v>
      </c>
      <c r="L21" s="7" t="s">
        <v>15</v>
      </c>
      <c r="M21" s="7">
        <v>403500</v>
      </c>
      <c r="N21" s="7">
        <v>286150</v>
      </c>
      <c r="O21" s="7">
        <f t="shared" si="0"/>
        <v>117350</v>
      </c>
      <c r="P21" s="23">
        <v>43009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39848.7</v>
      </c>
      <c r="L22" s="7" t="s">
        <v>15</v>
      </c>
      <c r="M22" s="7">
        <v>50000</v>
      </c>
      <c r="N22" s="7">
        <v>42191</v>
      </c>
      <c r="O22" s="7">
        <f t="shared" si="0"/>
        <v>7809</v>
      </c>
      <c r="P22" s="23">
        <v>43009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39848.7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43009</v>
      </c>
      <c r="Q23" s="7"/>
    </row>
    <row r="24" spans="1:17" s="11" customFormat="1" ht="25.5">
      <c r="A24" s="6" t="s">
        <v>70</v>
      </c>
      <c r="B24" s="6" t="s">
        <v>748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39848.7</v>
      </c>
      <c r="L24" s="7" t="s">
        <v>15</v>
      </c>
      <c r="M24" s="7">
        <v>51500</v>
      </c>
      <c r="N24" s="7">
        <v>46018</v>
      </c>
      <c r="O24" s="7">
        <f t="shared" si="0"/>
        <v>5482</v>
      </c>
      <c r="P24" s="23">
        <v>43009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39848.7</v>
      </c>
      <c r="L25" s="7" t="s">
        <v>15</v>
      </c>
      <c r="M25" s="7">
        <v>114800</v>
      </c>
      <c r="N25" s="7">
        <v>58006</v>
      </c>
      <c r="O25" s="7">
        <f t="shared" si="0"/>
        <v>56794</v>
      </c>
      <c r="P25" s="23">
        <v>43009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39848.7</v>
      </c>
      <c r="L26" s="7" t="s">
        <v>15</v>
      </c>
      <c r="M26" s="7">
        <v>11304</v>
      </c>
      <c r="N26" s="7">
        <v>9304</v>
      </c>
      <c r="O26" s="7">
        <f t="shared" si="0"/>
        <v>2000</v>
      </c>
      <c r="P26" s="23">
        <v>43009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39848.7</v>
      </c>
      <c r="L27" s="7" t="s">
        <v>15</v>
      </c>
      <c r="M27" s="7">
        <v>24655</v>
      </c>
      <c r="N27" s="7">
        <v>19824</v>
      </c>
      <c r="O27" s="7">
        <f t="shared" si="0"/>
        <v>4831</v>
      </c>
      <c r="P27" s="23">
        <v>43009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39848.7</v>
      </c>
      <c r="L28" s="7" t="s">
        <v>15</v>
      </c>
      <c r="M28" s="7">
        <v>6792</v>
      </c>
      <c r="N28" s="7">
        <v>3609</v>
      </c>
      <c r="O28" s="7">
        <f t="shared" si="0"/>
        <v>3183</v>
      </c>
      <c r="P28" s="23">
        <v>43009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39848.7</v>
      </c>
      <c r="L29" s="7" t="s">
        <v>15</v>
      </c>
      <c r="M29" s="7">
        <v>37554</v>
      </c>
      <c r="N29" s="7">
        <v>34788</v>
      </c>
      <c r="O29" s="7">
        <f t="shared" si="0"/>
        <v>2766</v>
      </c>
      <c r="P29" s="23">
        <v>43009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43009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92</v>
      </c>
      <c r="M31" s="7">
        <v>2592</v>
      </c>
      <c r="N31" s="7">
        <v>1100</v>
      </c>
      <c r="O31" s="7">
        <f t="shared" si="0"/>
        <v>1492</v>
      </c>
      <c r="P31" s="23">
        <v>43009</v>
      </c>
      <c r="Q31" s="7" t="s">
        <v>778</v>
      </c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43009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39763.14</v>
      </c>
      <c r="L33" s="7" t="s">
        <v>15</v>
      </c>
      <c r="M33" s="7">
        <v>11500</v>
      </c>
      <c r="N33" s="7">
        <v>9500</v>
      </c>
      <c r="O33" s="7">
        <f t="shared" si="0"/>
        <v>2000</v>
      </c>
      <c r="P33" s="23">
        <v>43009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39690</v>
      </c>
      <c r="L34" s="7" t="s">
        <v>15</v>
      </c>
      <c r="M34" s="7">
        <v>50000</v>
      </c>
      <c r="N34" s="7">
        <v>31000</v>
      </c>
      <c r="O34" s="7">
        <f t="shared" si="0"/>
        <v>19000</v>
      </c>
      <c r="P34" s="23">
        <v>43009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39848.7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43009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43009</v>
      </c>
      <c r="Q36" s="7"/>
    </row>
    <row r="37" spans="1:17" s="11" customFormat="1" ht="25.5">
      <c r="A37" s="6" t="s">
        <v>109</v>
      </c>
      <c r="B37" s="6" t="s">
        <v>749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39690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43009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39848.7</v>
      </c>
      <c r="L38" s="7" t="s">
        <v>15</v>
      </c>
      <c r="M38" s="7">
        <v>4008</v>
      </c>
      <c r="N38" s="7">
        <v>3017</v>
      </c>
      <c r="O38" s="7">
        <f t="shared" si="0"/>
        <v>991</v>
      </c>
      <c r="P38" s="23">
        <v>43009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43009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39386.67</v>
      </c>
      <c r="L40" s="7" t="s">
        <v>15</v>
      </c>
      <c r="M40" s="7">
        <v>3253</v>
      </c>
      <c r="N40" s="7">
        <v>3253</v>
      </c>
      <c r="O40" s="7">
        <f t="shared" si="0"/>
        <v>0</v>
      </c>
      <c r="P40" s="23">
        <v>43009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39386.67</v>
      </c>
      <c r="L41" s="7" t="s">
        <v>15</v>
      </c>
      <c r="M41" s="7">
        <v>1417</v>
      </c>
      <c r="N41" s="7">
        <v>1295</v>
      </c>
      <c r="O41" s="7">
        <f t="shared" si="0"/>
        <v>122</v>
      </c>
      <c r="P41" s="23">
        <v>43009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39880.46</v>
      </c>
      <c r="L42" s="7" t="s">
        <v>15</v>
      </c>
      <c r="M42" s="7">
        <v>10000</v>
      </c>
      <c r="N42" s="7">
        <v>10000</v>
      </c>
      <c r="O42" s="7">
        <f t="shared" si="0"/>
        <v>0</v>
      </c>
      <c r="P42" s="23">
        <v>43009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>
        <v>6312</v>
      </c>
      <c r="N43" s="7">
        <v>0</v>
      </c>
      <c r="O43" s="7">
        <f t="shared" si="0"/>
        <v>6312</v>
      </c>
      <c r="P43" s="23">
        <v>43009</v>
      </c>
      <c r="Q43" s="7" t="s">
        <v>770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39848.7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43009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39304.01</v>
      </c>
      <c r="L45" s="7" t="s">
        <v>92</v>
      </c>
      <c r="M45" s="7">
        <v>1800</v>
      </c>
      <c r="N45" s="7">
        <v>150</v>
      </c>
      <c r="O45" s="7">
        <f t="shared" si="0"/>
        <v>1650</v>
      </c>
      <c r="P45" s="23">
        <v>43009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39857.79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43009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43009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39848.7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43009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39848.7</v>
      </c>
      <c r="L49" s="7" t="s">
        <v>15</v>
      </c>
      <c r="M49" s="7">
        <v>5304</v>
      </c>
      <c r="N49" s="7">
        <v>2500</v>
      </c>
      <c r="O49" s="7">
        <f t="shared" si="0"/>
        <v>2804</v>
      </c>
      <c r="P49" s="23">
        <v>43009</v>
      </c>
      <c r="Q49" s="7"/>
    </row>
    <row r="50" spans="1:17" s="11" customFormat="1" ht="25.5">
      <c r="A50" s="6" t="s">
        <v>142</v>
      </c>
      <c r="B50" s="6" t="s">
        <v>750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39479</v>
      </c>
      <c r="L50" s="7" t="s">
        <v>15</v>
      </c>
      <c r="M50" s="7">
        <v>100000</v>
      </c>
      <c r="N50" s="7">
        <v>91399</v>
      </c>
      <c r="O50" s="7">
        <f t="shared" si="0"/>
        <v>8601</v>
      </c>
      <c r="P50" s="23">
        <v>43009</v>
      </c>
      <c r="Q50" s="7"/>
    </row>
    <row r="51" spans="1:17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39801.8</v>
      </c>
      <c r="L51" s="7" t="s">
        <v>15</v>
      </c>
      <c r="M51" s="7">
        <v>54000</v>
      </c>
      <c r="N51" s="7">
        <v>49847</v>
      </c>
      <c r="O51" s="7">
        <f t="shared" si="0"/>
        <v>4153</v>
      </c>
      <c r="P51" s="23">
        <v>43009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39732.54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43009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39386.67</v>
      </c>
      <c r="L53" s="7" t="s">
        <v>15</v>
      </c>
      <c r="M53" s="7">
        <v>34176</v>
      </c>
      <c r="N53" s="7">
        <v>34176</v>
      </c>
      <c r="O53" s="7">
        <f t="shared" si="0"/>
        <v>0</v>
      </c>
      <c r="P53" s="23">
        <v>43252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39386.67</v>
      </c>
      <c r="L54" s="7" t="s">
        <v>15</v>
      </c>
      <c r="M54" s="7">
        <v>24000</v>
      </c>
      <c r="N54" s="7">
        <v>2517</v>
      </c>
      <c r="O54" s="7">
        <f t="shared" si="0"/>
        <v>21483</v>
      </c>
      <c r="P54" s="23">
        <v>43009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39386.67</v>
      </c>
      <c r="L55" s="7" t="s">
        <v>15</v>
      </c>
      <c r="M55" s="7">
        <v>24000</v>
      </c>
      <c r="N55" s="7">
        <v>2097</v>
      </c>
      <c r="O55" s="7">
        <f t="shared" si="0"/>
        <v>21903</v>
      </c>
      <c r="P55" s="23">
        <v>43009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39386.67</v>
      </c>
      <c r="L56" s="7" t="s">
        <v>15</v>
      </c>
      <c r="M56" s="7">
        <v>42000</v>
      </c>
      <c r="N56" s="7">
        <v>12640</v>
      </c>
      <c r="O56" s="7">
        <f t="shared" si="0"/>
        <v>29360</v>
      </c>
      <c r="P56" s="23">
        <v>43009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39186</v>
      </c>
      <c r="K57" s="10">
        <v>39801.8</v>
      </c>
      <c r="L57" s="15" t="s">
        <v>15</v>
      </c>
      <c r="M57" s="7">
        <v>10008</v>
      </c>
      <c r="N57" s="15">
        <v>4500</v>
      </c>
      <c r="O57" s="15">
        <f t="shared" si="0"/>
        <v>5508</v>
      </c>
      <c r="P57" s="23">
        <v>43009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39573</v>
      </c>
      <c r="K58" s="10">
        <v>39386.67</v>
      </c>
      <c r="L58" s="15" t="s">
        <v>15</v>
      </c>
      <c r="M58" s="7">
        <v>5000</v>
      </c>
      <c r="N58" s="15">
        <v>3905</v>
      </c>
      <c r="O58" s="15">
        <f t="shared" si="0"/>
        <v>1095</v>
      </c>
      <c r="P58" s="23">
        <v>43009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39611</v>
      </c>
      <c r="K59" s="10">
        <v>39763.14</v>
      </c>
      <c r="L59" s="7" t="s">
        <v>15</v>
      </c>
      <c r="M59" s="7">
        <v>500000</v>
      </c>
      <c r="N59" s="7">
        <v>333036</v>
      </c>
      <c r="O59" s="7">
        <f t="shared" si="0"/>
        <v>166964</v>
      </c>
      <c r="P59" s="23">
        <v>43009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39610</v>
      </c>
      <c r="K60" s="10">
        <v>39763.14</v>
      </c>
      <c r="L60" s="7" t="s">
        <v>15</v>
      </c>
      <c r="M60" s="7">
        <v>2500</v>
      </c>
      <c r="N60" s="7">
        <v>1400</v>
      </c>
      <c r="O60" s="7">
        <f t="shared" si="0"/>
        <v>1100</v>
      </c>
      <c r="P60" s="23">
        <v>43009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39763.14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43009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39732.54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43009</v>
      </c>
      <c r="Q62" s="7" t="s">
        <v>706</v>
      </c>
    </row>
    <row r="63" spans="1:17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39763.14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43009</v>
      </c>
      <c r="Q63" s="7" t="s">
        <v>726</v>
      </c>
    </row>
    <row r="64" spans="1:17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39801.8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43009</v>
      </c>
      <c r="Q64" s="7" t="s">
        <v>727</v>
      </c>
    </row>
    <row r="65" spans="1:17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39731.8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43009</v>
      </c>
      <c r="Q65" s="7" t="s">
        <v>736</v>
      </c>
    </row>
    <row r="66" spans="1:17" s="11" customFormat="1" ht="12.75">
      <c r="A66" s="6" t="s">
        <v>734</v>
      </c>
      <c r="B66" s="24" t="s">
        <v>735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39893</v>
      </c>
      <c r="K66" s="10">
        <v>39865.81</v>
      </c>
      <c r="L66" s="7" t="s">
        <v>15</v>
      </c>
      <c r="M66" s="7">
        <v>7920</v>
      </c>
      <c r="N66" s="25">
        <v>7814</v>
      </c>
      <c r="O66" s="25">
        <f t="shared" si="0"/>
        <v>106</v>
      </c>
      <c r="P66" s="28">
        <v>43009</v>
      </c>
      <c r="Q66" s="7" t="s">
        <v>743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43009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38884.12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43009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38896.69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43009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38902.85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43009</v>
      </c>
      <c r="Q70" s="7"/>
    </row>
    <row r="71" spans="1:17" s="11" customFormat="1" ht="63.75">
      <c r="A71" s="6" t="s">
        <v>190</v>
      </c>
      <c r="B71" s="12" t="s">
        <v>751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38896.69</v>
      </c>
      <c r="L71" s="7" t="s">
        <v>15</v>
      </c>
      <c r="M71" s="7">
        <v>428836</v>
      </c>
      <c r="N71" s="7">
        <v>382846</v>
      </c>
      <c r="O71" s="7">
        <f t="shared" si="1"/>
        <v>45990</v>
      </c>
      <c r="P71" s="23">
        <v>43009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38896.69</v>
      </c>
      <c r="L72" s="7" t="s">
        <v>15</v>
      </c>
      <c r="M72" s="7">
        <v>10402</v>
      </c>
      <c r="N72" s="7">
        <v>9741</v>
      </c>
      <c r="O72" s="7">
        <f t="shared" si="1"/>
        <v>661</v>
      </c>
      <c r="P72" s="23">
        <v>43009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36136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43009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39745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43009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43009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39745</v>
      </c>
      <c r="L76" s="7" t="s">
        <v>15</v>
      </c>
      <c r="M76" s="7">
        <v>4300</v>
      </c>
      <c r="N76" s="7">
        <v>4300</v>
      </c>
      <c r="O76" s="7">
        <f t="shared" si="1"/>
        <v>0</v>
      </c>
      <c r="P76" s="23">
        <v>43009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43009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37705</v>
      </c>
      <c r="L78" s="7" t="s">
        <v>15</v>
      </c>
      <c r="M78" s="7">
        <v>1789</v>
      </c>
      <c r="N78" s="7">
        <v>1789</v>
      </c>
      <c r="O78" s="7">
        <f t="shared" si="1"/>
        <v>0</v>
      </c>
      <c r="P78" s="23">
        <v>43160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39985.61</v>
      </c>
      <c r="L79" s="7" t="s">
        <v>15</v>
      </c>
      <c r="M79" s="7">
        <v>105600</v>
      </c>
      <c r="N79" s="7">
        <v>74338</v>
      </c>
      <c r="O79" s="7">
        <f t="shared" si="1"/>
        <v>31262</v>
      </c>
      <c r="P79" s="23">
        <v>43009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43009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43009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39386.67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43009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40264.45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43009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43009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39985.61</v>
      </c>
      <c r="L85" s="7" t="s">
        <v>15</v>
      </c>
      <c r="M85" s="7">
        <v>79800</v>
      </c>
      <c r="N85" s="7">
        <v>54000</v>
      </c>
      <c r="O85" s="7">
        <f t="shared" si="1"/>
        <v>25800</v>
      </c>
      <c r="P85" s="23">
        <v>43009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40264.45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43009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39985.61</v>
      </c>
      <c r="L87" s="7" t="s">
        <v>15</v>
      </c>
      <c r="M87" s="7">
        <v>3712</v>
      </c>
      <c r="N87" s="7">
        <v>2500</v>
      </c>
      <c r="O87" s="7">
        <f t="shared" si="1"/>
        <v>1212</v>
      </c>
      <c r="P87" s="23">
        <v>43009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39985.61</v>
      </c>
      <c r="L88" s="7" t="s">
        <v>15</v>
      </c>
      <c r="M88" s="7">
        <v>11000</v>
      </c>
      <c r="N88" s="7">
        <v>7500</v>
      </c>
      <c r="O88" s="7">
        <f t="shared" si="1"/>
        <v>3500</v>
      </c>
      <c r="P88" s="23">
        <v>43009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39985.61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43009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39985.61</v>
      </c>
      <c r="L90" s="7" t="s">
        <v>15</v>
      </c>
      <c r="M90" s="7">
        <v>16296</v>
      </c>
      <c r="N90" s="7">
        <v>235</v>
      </c>
      <c r="O90" s="7">
        <f t="shared" si="1"/>
        <v>16061</v>
      </c>
      <c r="P90" s="23">
        <v>43009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40264.45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43009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43009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0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43009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39985.61</v>
      </c>
      <c r="L94" s="7" t="s">
        <v>15</v>
      </c>
      <c r="M94" s="7">
        <v>39000</v>
      </c>
      <c r="N94" s="7">
        <v>20000</v>
      </c>
      <c r="O94" s="7">
        <f t="shared" si="1"/>
        <v>19000</v>
      </c>
      <c r="P94" s="23">
        <v>43009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40264.45</v>
      </c>
      <c r="L95" s="7" t="s">
        <v>15</v>
      </c>
      <c r="M95" s="7">
        <v>10296</v>
      </c>
      <c r="N95" s="7">
        <v>3000</v>
      </c>
      <c r="O95" s="7">
        <f t="shared" si="1"/>
        <v>7296</v>
      </c>
      <c r="P95" s="23">
        <v>43009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43009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43009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0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43009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40264.45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43009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43009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43009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43009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43009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40264.45</v>
      </c>
      <c r="L104" s="7" t="s">
        <v>15</v>
      </c>
      <c r="M104" s="7">
        <v>16104</v>
      </c>
      <c r="N104" s="7">
        <v>15000</v>
      </c>
      <c r="O104" s="7">
        <f t="shared" si="1"/>
        <v>1104</v>
      </c>
      <c r="P104" s="23">
        <v>43009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43009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40264.45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43009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40264.45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43009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/>
      <c r="N108" s="7">
        <v>0</v>
      </c>
      <c r="O108" s="7">
        <f t="shared" si="1"/>
        <v>0</v>
      </c>
      <c r="P108" s="23">
        <v>43009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40264.45</v>
      </c>
      <c r="L109" s="7" t="s">
        <v>15</v>
      </c>
      <c r="M109" s="7">
        <v>11592</v>
      </c>
      <c r="N109" s="7">
        <v>100</v>
      </c>
      <c r="O109" s="7">
        <f t="shared" si="1"/>
        <v>11492</v>
      </c>
      <c r="P109" s="23">
        <v>43009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43009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40264.45</v>
      </c>
      <c r="L111" s="7" t="s">
        <v>15</v>
      </c>
      <c r="M111" s="7">
        <v>3792</v>
      </c>
      <c r="N111" s="7">
        <v>1162</v>
      </c>
      <c r="O111" s="7">
        <f t="shared" si="1"/>
        <v>2630</v>
      </c>
      <c r="P111" s="23">
        <v>43009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40209.96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43009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43009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40214.09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43009</v>
      </c>
      <c r="Q114" s="7"/>
    </row>
    <row r="115" spans="1:17" s="11" customFormat="1" ht="25.5">
      <c r="A115" s="6" t="s">
        <v>306</v>
      </c>
      <c r="B115" s="6" t="s">
        <v>752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40214.92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43009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40264.45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43009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43009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43009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40203.6</v>
      </c>
      <c r="L119" s="7" t="s">
        <v>15</v>
      </c>
      <c r="M119" s="7">
        <v>1150</v>
      </c>
      <c r="N119" s="7">
        <v>880</v>
      </c>
      <c r="O119" s="7">
        <f t="shared" si="1"/>
        <v>270</v>
      </c>
      <c r="P119" s="23">
        <v>43009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43009</v>
      </c>
      <c r="Q120" s="7"/>
    </row>
    <row r="121" spans="1:17" s="11" customFormat="1" ht="25.5">
      <c r="A121" s="6" t="s">
        <v>319</v>
      </c>
      <c r="B121" s="6" t="s">
        <v>753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0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43009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40262.57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43009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40264.45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43009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43009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40264.45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43009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40205.76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43009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40214.09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43009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40214.09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43009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43009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39397.9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43009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>
        <v>1104</v>
      </c>
      <c r="N131" s="7">
        <v>0</v>
      </c>
      <c r="O131" s="7">
        <f t="shared" si="1"/>
        <v>1104</v>
      </c>
      <c r="P131" s="23">
        <v>43009</v>
      </c>
      <c r="Q131" s="7" t="s">
        <v>771</v>
      </c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40204.5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43009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40264.45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43009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43009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40264.45</v>
      </c>
      <c r="L135" s="7" t="s">
        <v>15</v>
      </c>
      <c r="M135" s="7">
        <v>2000</v>
      </c>
      <c r="N135" s="7">
        <v>1500</v>
      </c>
      <c r="O135" s="7">
        <f t="shared" si="2"/>
        <v>500</v>
      </c>
      <c r="P135" s="23">
        <v>43009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43009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43009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39985.61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43009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40264.45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43009</v>
      </c>
      <c r="Q139" s="7"/>
    </row>
    <row r="140" spans="1:17" s="11" customFormat="1" ht="25.5">
      <c r="A140" s="6" t="s">
        <v>357</v>
      </c>
      <c r="B140" s="6" t="s">
        <v>754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43009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0</v>
      </c>
      <c r="L141" s="7" t="s">
        <v>92</v>
      </c>
      <c r="M141" s="7">
        <v>49704</v>
      </c>
      <c r="N141" s="7">
        <v>47000</v>
      </c>
      <c r="O141" s="7">
        <f t="shared" si="2"/>
        <v>2704</v>
      </c>
      <c r="P141" s="23">
        <v>43009</v>
      </c>
      <c r="Q141" s="7" t="s">
        <v>782</v>
      </c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40264.45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43009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40265.26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43009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40214.09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43009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40264.45</v>
      </c>
      <c r="L145" s="7" t="s">
        <v>15</v>
      </c>
      <c r="M145" s="7">
        <v>1848</v>
      </c>
      <c r="N145" s="7">
        <v>800</v>
      </c>
      <c r="O145" s="7">
        <f t="shared" si="2"/>
        <v>1048</v>
      </c>
      <c r="P145" s="23">
        <v>43069</v>
      </c>
      <c r="Q145" s="7" t="s">
        <v>773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43009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0</v>
      </c>
      <c r="L147" s="7" t="s">
        <v>15</v>
      </c>
      <c r="M147" s="7">
        <v>600</v>
      </c>
      <c r="N147" s="7">
        <v>22</v>
      </c>
      <c r="O147" s="7">
        <f t="shared" si="2"/>
        <v>578</v>
      </c>
      <c r="P147" s="23">
        <v>43009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40264.45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43009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40264.45</v>
      </c>
      <c r="L149" s="7" t="s">
        <v>15</v>
      </c>
      <c r="M149" s="7">
        <v>1650</v>
      </c>
      <c r="N149" s="7">
        <v>140</v>
      </c>
      <c r="O149" s="7">
        <f t="shared" si="2"/>
        <v>1510</v>
      </c>
      <c r="P149" s="23">
        <v>43009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39985.61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43009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43009</v>
      </c>
      <c r="Q151" s="7"/>
    </row>
    <row r="152" spans="1:17" s="11" customFormat="1" ht="25.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0</v>
      </c>
      <c r="L152" s="7" t="s">
        <v>92</v>
      </c>
      <c r="M152" s="7">
        <v>37000</v>
      </c>
      <c r="N152" s="7">
        <v>37000</v>
      </c>
      <c r="O152" s="7">
        <f t="shared" si="2"/>
        <v>0</v>
      </c>
      <c r="P152" s="23">
        <v>43009</v>
      </c>
      <c r="Q152" s="7" t="s">
        <v>784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43009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40247.63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43009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40011</v>
      </c>
      <c r="K155" s="10">
        <v>40214.09</v>
      </c>
      <c r="L155" s="7" t="s">
        <v>15</v>
      </c>
      <c r="M155" s="7">
        <v>3777</v>
      </c>
      <c r="N155" s="7">
        <v>1227</v>
      </c>
      <c r="O155" s="7">
        <f t="shared" si="2"/>
        <v>2550</v>
      </c>
      <c r="P155" s="23">
        <v>43009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92</v>
      </c>
      <c r="M156" s="7">
        <v>12432</v>
      </c>
      <c r="N156" s="7">
        <v>0</v>
      </c>
      <c r="O156" s="7">
        <f t="shared" si="2"/>
        <v>12432</v>
      </c>
      <c r="P156" s="23">
        <v>43009</v>
      </c>
      <c r="Q156" s="7" t="s">
        <v>774</v>
      </c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43009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43009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0</v>
      </c>
      <c r="L159" s="7" t="s">
        <v>15</v>
      </c>
      <c r="M159" s="7">
        <v>7704</v>
      </c>
      <c r="N159" s="7">
        <v>5500</v>
      </c>
      <c r="O159" s="7">
        <f t="shared" si="2"/>
        <v>2204</v>
      </c>
      <c r="P159" s="23">
        <v>43009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40264.45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43009</v>
      </c>
      <c r="Q160" s="7"/>
    </row>
    <row r="161" spans="1:17" s="11" customFormat="1" ht="25.5">
      <c r="A161" s="6" t="s">
        <v>401</v>
      </c>
      <c r="B161" s="6" t="s">
        <v>755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40214.09</v>
      </c>
      <c r="L161" s="7" t="s">
        <v>15</v>
      </c>
      <c r="M161" s="7">
        <v>11000</v>
      </c>
      <c r="N161" s="7">
        <v>7000</v>
      </c>
      <c r="O161" s="7">
        <f t="shared" si="2"/>
        <v>4000</v>
      </c>
      <c r="P161" s="23">
        <v>43009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43009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0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43009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43009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39985.61</v>
      </c>
      <c r="L165" s="7" t="s">
        <v>15</v>
      </c>
      <c r="M165" s="7">
        <v>53504</v>
      </c>
      <c r="N165" s="7">
        <v>48989</v>
      </c>
      <c r="O165" s="7">
        <f t="shared" si="2"/>
        <v>4515</v>
      </c>
      <c r="P165" s="23">
        <v>43009</v>
      </c>
      <c r="Q165" s="7"/>
    </row>
    <row r="166" spans="1:17" s="11" customFormat="1" ht="51">
      <c r="A166" s="6" t="s">
        <v>412</v>
      </c>
      <c r="B166" s="6" t="s">
        <v>756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40243.91</v>
      </c>
      <c r="L166" s="7" t="s">
        <v>15</v>
      </c>
      <c r="M166" s="7">
        <v>274990</v>
      </c>
      <c r="N166" s="7">
        <v>274990</v>
      </c>
      <c r="O166" s="7">
        <f t="shared" si="2"/>
        <v>0</v>
      </c>
      <c r="P166" s="23">
        <v>43313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43009</v>
      </c>
      <c r="Q167" s="7" t="s">
        <v>719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43009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0</v>
      </c>
      <c r="L169" s="7" t="s">
        <v>15</v>
      </c>
      <c r="M169" s="7">
        <v>1128</v>
      </c>
      <c r="N169" s="7">
        <v>450</v>
      </c>
      <c r="O169" s="7">
        <f t="shared" si="2"/>
        <v>678</v>
      </c>
      <c r="P169" s="23">
        <v>43009</v>
      </c>
      <c r="Q169" s="7"/>
    </row>
    <row r="170" spans="1:17" s="11" customFormat="1" ht="38.25">
      <c r="A170" s="6" t="s">
        <v>421</v>
      </c>
      <c r="B170" s="6" t="s">
        <v>757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39386.67</v>
      </c>
      <c r="L170" s="7" t="s">
        <v>15</v>
      </c>
      <c r="M170" s="7">
        <v>154465</v>
      </c>
      <c r="N170" s="7">
        <v>148689</v>
      </c>
      <c r="O170" s="7">
        <f t="shared" si="2"/>
        <v>5776</v>
      </c>
      <c r="P170" s="23">
        <v>43009</v>
      </c>
      <c r="Q170" s="7"/>
    </row>
    <row r="171" spans="1:17" s="11" customFormat="1" ht="25.5">
      <c r="A171" s="6" t="s">
        <v>423</v>
      </c>
      <c r="B171" s="12" t="s">
        <v>783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40264.45</v>
      </c>
      <c r="L171" s="7" t="s">
        <v>15</v>
      </c>
      <c r="M171" s="7">
        <v>37843</v>
      </c>
      <c r="N171" s="7">
        <v>24217</v>
      </c>
      <c r="O171" s="7">
        <f t="shared" si="2"/>
        <v>13626</v>
      </c>
      <c r="P171" s="23">
        <v>43009</v>
      </c>
      <c r="Q171" s="7" t="s">
        <v>785</v>
      </c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40264.45</v>
      </c>
      <c r="L172" s="7" t="s">
        <v>15</v>
      </c>
      <c r="M172" s="7">
        <v>46717</v>
      </c>
      <c r="N172" s="7">
        <v>39796</v>
      </c>
      <c r="O172" s="7">
        <f t="shared" si="2"/>
        <v>6921</v>
      </c>
      <c r="P172" s="23">
        <v>43009</v>
      </c>
      <c r="Q172" s="7"/>
    </row>
    <row r="173" spans="1:17" s="11" customFormat="1" ht="25.5">
      <c r="A173" s="6" t="s">
        <v>426</v>
      </c>
      <c r="B173" s="6" t="s">
        <v>758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40264.45</v>
      </c>
      <c r="L173" s="7" t="s">
        <v>15</v>
      </c>
      <c r="M173" s="7">
        <v>70558</v>
      </c>
      <c r="N173" s="7">
        <v>64214</v>
      </c>
      <c r="O173" s="7">
        <f t="shared" si="2"/>
        <v>6344</v>
      </c>
      <c r="P173" s="23">
        <v>43009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39985.61</v>
      </c>
      <c r="L174" s="7" t="s">
        <v>15</v>
      </c>
      <c r="M174" s="7">
        <v>153720</v>
      </c>
      <c r="N174" s="7">
        <v>153720</v>
      </c>
      <c r="O174" s="7">
        <f t="shared" si="2"/>
        <v>0</v>
      </c>
      <c r="P174" s="23">
        <v>43191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40264.45</v>
      </c>
      <c r="L175" s="7" t="s">
        <v>15</v>
      </c>
      <c r="M175" s="7">
        <v>4624</v>
      </c>
      <c r="N175" s="7">
        <v>3649</v>
      </c>
      <c r="O175" s="7">
        <f t="shared" si="2"/>
        <v>975</v>
      </c>
      <c r="P175" s="23">
        <v>43009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39386.67</v>
      </c>
      <c r="L176" s="7" t="s">
        <v>15</v>
      </c>
      <c r="M176" s="7">
        <v>13353</v>
      </c>
      <c r="N176" s="7">
        <v>11867</v>
      </c>
      <c r="O176" s="7">
        <f t="shared" si="2"/>
        <v>1486</v>
      </c>
      <c r="P176" s="23">
        <v>43009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40264.45</v>
      </c>
      <c r="L177" s="7" t="s">
        <v>15</v>
      </c>
      <c r="M177" s="7">
        <v>57333</v>
      </c>
      <c r="N177" s="7">
        <v>45814</v>
      </c>
      <c r="O177" s="7">
        <f t="shared" si="2"/>
        <v>11519</v>
      </c>
      <c r="P177" s="23">
        <v>43009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39985.61</v>
      </c>
      <c r="L178" s="7" t="s">
        <v>15</v>
      </c>
      <c r="M178" s="7">
        <v>29500</v>
      </c>
      <c r="N178" s="7">
        <v>23779</v>
      </c>
      <c r="O178" s="7">
        <f t="shared" si="2"/>
        <v>5721</v>
      </c>
      <c r="P178" s="23">
        <v>43009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40264.45</v>
      </c>
      <c r="L179" s="7" t="s">
        <v>15</v>
      </c>
      <c r="M179" s="7">
        <v>10368</v>
      </c>
      <c r="N179" s="7">
        <v>8554</v>
      </c>
      <c r="O179" s="7">
        <f t="shared" si="2"/>
        <v>1814</v>
      </c>
      <c r="P179" s="23">
        <v>43009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40264.45</v>
      </c>
      <c r="L180" s="7" t="s">
        <v>15</v>
      </c>
      <c r="M180" s="7">
        <v>5064</v>
      </c>
      <c r="N180" s="7">
        <v>3982</v>
      </c>
      <c r="O180" s="7">
        <f t="shared" si="2"/>
        <v>1082</v>
      </c>
      <c r="P180" s="23">
        <v>43009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40264.45</v>
      </c>
      <c r="L181" s="7" t="s">
        <v>15</v>
      </c>
      <c r="M181" s="7">
        <v>7560</v>
      </c>
      <c r="N181" s="7">
        <v>6217</v>
      </c>
      <c r="O181" s="7">
        <f t="shared" si="2"/>
        <v>1343</v>
      </c>
      <c r="P181" s="23">
        <v>43009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40264.45</v>
      </c>
      <c r="L182" s="7" t="s">
        <v>15</v>
      </c>
      <c r="M182" s="7">
        <v>17029</v>
      </c>
      <c r="N182" s="7">
        <v>14178</v>
      </c>
      <c r="O182" s="7">
        <f t="shared" si="2"/>
        <v>2851</v>
      </c>
      <c r="P182" s="23">
        <v>43009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40264.45</v>
      </c>
      <c r="L183" s="7" t="s">
        <v>15</v>
      </c>
      <c r="M183" s="7">
        <v>9192</v>
      </c>
      <c r="N183" s="7">
        <v>7552</v>
      </c>
      <c r="O183" s="7">
        <f t="shared" si="2"/>
        <v>1640</v>
      </c>
      <c r="P183" s="23">
        <v>43009</v>
      </c>
      <c r="Q183" s="7"/>
    </row>
    <row r="184" spans="1:17" s="11" customFormat="1" ht="25.5">
      <c r="A184" s="6" t="s">
        <v>453</v>
      </c>
      <c r="B184" s="6" t="s">
        <v>759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40264.45</v>
      </c>
      <c r="L184" s="7" t="s">
        <v>15</v>
      </c>
      <c r="M184" s="7">
        <v>58238</v>
      </c>
      <c r="N184" s="7">
        <v>58238</v>
      </c>
      <c r="O184" s="7">
        <f t="shared" si="2"/>
        <v>0</v>
      </c>
      <c r="P184" s="23">
        <v>43313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40264.45</v>
      </c>
      <c r="L185" s="7" t="s">
        <v>15</v>
      </c>
      <c r="M185" s="7">
        <v>22371</v>
      </c>
      <c r="N185" s="7">
        <v>22371</v>
      </c>
      <c r="O185" s="7">
        <f t="shared" si="2"/>
        <v>0</v>
      </c>
      <c r="P185" s="23">
        <v>43313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40264.45</v>
      </c>
      <c r="L186" s="7" t="s">
        <v>15</v>
      </c>
      <c r="M186" s="7">
        <v>41863</v>
      </c>
      <c r="N186" s="7">
        <v>31947</v>
      </c>
      <c r="O186" s="7">
        <f t="shared" si="2"/>
        <v>9916</v>
      </c>
      <c r="P186" s="23">
        <v>43009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39985.61</v>
      </c>
      <c r="L187" s="7" t="s">
        <v>15</v>
      </c>
      <c r="M187" s="7">
        <v>9482</v>
      </c>
      <c r="N187" s="7">
        <v>9482</v>
      </c>
      <c r="O187" s="7">
        <f t="shared" si="2"/>
        <v>0</v>
      </c>
      <c r="P187" s="23">
        <v>43009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39985.61</v>
      </c>
      <c r="L188" s="7" t="s">
        <v>15</v>
      </c>
      <c r="M188" s="7">
        <v>99024</v>
      </c>
      <c r="N188" s="7">
        <v>84378</v>
      </c>
      <c r="O188" s="7">
        <f t="shared" si="2"/>
        <v>14646</v>
      </c>
      <c r="P188" s="23">
        <v>43009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39985.61</v>
      </c>
      <c r="L189" s="7" t="s">
        <v>15</v>
      </c>
      <c r="M189" s="7">
        <v>41630</v>
      </c>
      <c r="N189" s="7">
        <v>34304</v>
      </c>
      <c r="O189" s="7">
        <f t="shared" si="2"/>
        <v>7326</v>
      </c>
      <c r="P189" s="23">
        <v>43009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39985.61</v>
      </c>
      <c r="L190" s="7" t="s">
        <v>15</v>
      </c>
      <c r="M190" s="7">
        <v>13249</v>
      </c>
      <c r="N190" s="7">
        <v>10079</v>
      </c>
      <c r="O190" s="7">
        <f t="shared" si="2"/>
        <v>3170</v>
      </c>
      <c r="P190" s="23">
        <v>43009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39985.61</v>
      </c>
      <c r="L191" s="7" t="s">
        <v>15</v>
      </c>
      <c r="M191" s="7">
        <v>8625</v>
      </c>
      <c r="N191" s="7">
        <v>8625</v>
      </c>
      <c r="O191" s="7">
        <f t="shared" si="2"/>
        <v>0</v>
      </c>
      <c r="P191" s="23">
        <v>43132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39985.61</v>
      </c>
      <c r="L192" s="7" t="s">
        <v>15</v>
      </c>
      <c r="M192" s="7">
        <v>4584</v>
      </c>
      <c r="N192" s="7">
        <v>4306</v>
      </c>
      <c r="O192" s="7">
        <f t="shared" si="2"/>
        <v>278</v>
      </c>
      <c r="P192" s="23">
        <v>43009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39985.61</v>
      </c>
      <c r="L193" s="7" t="s">
        <v>15</v>
      </c>
      <c r="M193" s="7">
        <v>5688</v>
      </c>
      <c r="N193" s="7">
        <v>4676</v>
      </c>
      <c r="O193" s="7">
        <f t="shared" si="2"/>
        <v>1012</v>
      </c>
      <c r="P193" s="23">
        <v>43009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39985.61</v>
      </c>
      <c r="L194" s="7" t="s">
        <v>15</v>
      </c>
      <c r="M194" s="7">
        <v>3682</v>
      </c>
      <c r="N194" s="7">
        <v>3510</v>
      </c>
      <c r="O194" s="7">
        <f t="shared" si="2"/>
        <v>172</v>
      </c>
      <c r="P194" s="23">
        <v>43009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39985.61</v>
      </c>
      <c r="L195" s="7" t="s">
        <v>15</v>
      </c>
      <c r="M195" s="7">
        <v>5891</v>
      </c>
      <c r="N195" s="7">
        <v>4852</v>
      </c>
      <c r="O195" s="7">
        <f t="shared" si="2"/>
        <v>1039</v>
      </c>
      <c r="P195" s="23">
        <v>43009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39985.61</v>
      </c>
      <c r="L196" s="7" t="s">
        <v>15</v>
      </c>
      <c r="M196" s="7">
        <v>1300</v>
      </c>
      <c r="N196" s="7">
        <v>1062</v>
      </c>
      <c r="O196" s="7">
        <f t="shared" si="2"/>
        <v>238</v>
      </c>
      <c r="P196" s="23">
        <v>43009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39977.38</v>
      </c>
      <c r="L197" s="7" t="s">
        <v>15</v>
      </c>
      <c r="M197" s="7">
        <v>13073</v>
      </c>
      <c r="N197" s="7">
        <v>13073</v>
      </c>
      <c r="O197" s="7">
        <f t="shared" si="2"/>
        <v>0</v>
      </c>
      <c r="P197" s="23">
        <v>43160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39977.38</v>
      </c>
      <c r="L198" s="7" t="s">
        <v>15</v>
      </c>
      <c r="M198" s="7">
        <v>12307</v>
      </c>
      <c r="N198" s="7">
        <v>12307</v>
      </c>
      <c r="O198" s="7">
        <f aca="true" t="shared" si="3" ref="O198:O261">M198-N198</f>
        <v>0</v>
      </c>
      <c r="P198" s="23">
        <v>43132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39977.38</v>
      </c>
      <c r="L199" s="7" t="s">
        <v>15</v>
      </c>
      <c r="M199" s="7">
        <v>5649</v>
      </c>
      <c r="N199" s="7">
        <v>5649</v>
      </c>
      <c r="O199" s="7">
        <f t="shared" si="3"/>
        <v>0</v>
      </c>
      <c r="P199" s="23">
        <v>43132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39977.38</v>
      </c>
      <c r="L200" s="7" t="s">
        <v>15</v>
      </c>
      <c r="M200" s="7">
        <v>4975</v>
      </c>
      <c r="N200" s="7">
        <v>4975</v>
      </c>
      <c r="O200" s="7">
        <f t="shared" si="3"/>
        <v>0</v>
      </c>
      <c r="P200" s="23">
        <v>43313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39985.61</v>
      </c>
      <c r="L201" s="7" t="s">
        <v>15</v>
      </c>
      <c r="M201" s="7">
        <v>2544</v>
      </c>
      <c r="N201" s="7">
        <v>2282</v>
      </c>
      <c r="O201" s="7">
        <f t="shared" si="3"/>
        <v>262</v>
      </c>
      <c r="P201" s="23">
        <v>43009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39985.61</v>
      </c>
      <c r="L202" s="7" t="s">
        <v>15</v>
      </c>
      <c r="M202" s="7">
        <v>22000</v>
      </c>
      <c r="N202" s="7">
        <v>18681</v>
      </c>
      <c r="O202" s="7">
        <f t="shared" si="3"/>
        <v>3319</v>
      </c>
      <c r="P202" s="23">
        <v>43009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39977.38</v>
      </c>
      <c r="L203" s="7" t="s">
        <v>15</v>
      </c>
      <c r="M203" s="7">
        <v>3300</v>
      </c>
      <c r="N203" s="7">
        <v>3149</v>
      </c>
      <c r="O203" s="7">
        <f t="shared" si="3"/>
        <v>151</v>
      </c>
      <c r="P203" s="23">
        <v>43009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39977.38</v>
      </c>
      <c r="L204" s="7" t="s">
        <v>15</v>
      </c>
      <c r="M204" s="7">
        <v>3161</v>
      </c>
      <c r="N204" s="7">
        <v>3161</v>
      </c>
      <c r="O204" s="7">
        <f t="shared" si="3"/>
        <v>0</v>
      </c>
      <c r="P204" s="23">
        <v>43132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39977.38</v>
      </c>
      <c r="L205" s="7" t="s">
        <v>15</v>
      </c>
      <c r="M205" s="7">
        <v>5366</v>
      </c>
      <c r="N205" s="7">
        <v>5366</v>
      </c>
      <c r="O205" s="7">
        <f t="shared" si="3"/>
        <v>0</v>
      </c>
      <c r="P205" s="23">
        <v>43040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39985.61</v>
      </c>
      <c r="L206" s="7" t="s">
        <v>15</v>
      </c>
      <c r="M206" s="7">
        <v>8999</v>
      </c>
      <c r="N206" s="7">
        <v>7804</v>
      </c>
      <c r="O206" s="7">
        <f t="shared" si="3"/>
        <v>1195</v>
      </c>
      <c r="P206" s="23">
        <v>43040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39977.38</v>
      </c>
      <c r="L207" s="7" t="s">
        <v>15</v>
      </c>
      <c r="M207" s="7">
        <v>7000</v>
      </c>
      <c r="N207" s="7">
        <v>7000</v>
      </c>
      <c r="O207" s="7">
        <f t="shared" si="3"/>
        <v>0</v>
      </c>
      <c r="P207" s="23">
        <v>43132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39977.38</v>
      </c>
      <c r="L208" s="7" t="s">
        <v>15</v>
      </c>
      <c r="M208" s="7">
        <v>4766</v>
      </c>
      <c r="N208" s="7">
        <v>4766</v>
      </c>
      <c r="O208" s="7">
        <f t="shared" si="3"/>
        <v>0</v>
      </c>
      <c r="P208" s="23">
        <v>43132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39977.38</v>
      </c>
      <c r="L209" s="7" t="s">
        <v>15</v>
      </c>
      <c r="M209" s="7">
        <v>3048</v>
      </c>
      <c r="N209" s="7">
        <v>3048</v>
      </c>
      <c r="O209" s="7">
        <f t="shared" si="3"/>
        <v>0</v>
      </c>
      <c r="P209" s="23">
        <v>43040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39985.61</v>
      </c>
      <c r="L210" s="7" t="s">
        <v>15</v>
      </c>
      <c r="M210" s="7">
        <v>28513</v>
      </c>
      <c r="N210" s="7">
        <v>27153</v>
      </c>
      <c r="O210" s="7">
        <f t="shared" si="3"/>
        <v>1360</v>
      </c>
      <c r="P210" s="23">
        <v>43009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39985.61</v>
      </c>
      <c r="L211" s="7" t="s">
        <v>15</v>
      </c>
      <c r="M211" s="7">
        <v>21400</v>
      </c>
      <c r="N211" s="7">
        <v>9057</v>
      </c>
      <c r="O211" s="7">
        <f t="shared" si="3"/>
        <v>12343</v>
      </c>
      <c r="P211" s="23">
        <v>43009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39977.38</v>
      </c>
      <c r="L212" s="7" t="s">
        <v>15</v>
      </c>
      <c r="M212" s="7">
        <v>4608</v>
      </c>
      <c r="N212" s="7">
        <v>4110</v>
      </c>
      <c r="O212" s="7">
        <f t="shared" si="3"/>
        <v>498</v>
      </c>
      <c r="P212" s="23">
        <v>43009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39985.61</v>
      </c>
      <c r="L213" s="7" t="s">
        <v>15</v>
      </c>
      <c r="M213" s="7">
        <v>33462</v>
      </c>
      <c r="N213" s="7">
        <v>28910</v>
      </c>
      <c r="O213" s="7">
        <f t="shared" si="3"/>
        <v>4552</v>
      </c>
      <c r="P213" s="23">
        <v>43009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39977.38</v>
      </c>
      <c r="L214" s="7" t="s">
        <v>15</v>
      </c>
      <c r="M214" s="7">
        <v>12363</v>
      </c>
      <c r="N214" s="7">
        <v>12363</v>
      </c>
      <c r="O214" s="7">
        <f t="shared" si="3"/>
        <v>0</v>
      </c>
      <c r="P214" s="23">
        <v>43160</v>
      </c>
      <c r="Q214" s="7"/>
    </row>
    <row r="215" spans="1:17" s="11" customFormat="1" ht="25.5">
      <c r="A215" s="6" t="s">
        <v>538</v>
      </c>
      <c r="B215" s="6" t="s">
        <v>760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39985.61</v>
      </c>
      <c r="L215" s="7" t="s">
        <v>15</v>
      </c>
      <c r="M215" s="7">
        <v>340913</v>
      </c>
      <c r="N215" s="7">
        <v>279657</v>
      </c>
      <c r="O215" s="7">
        <f t="shared" si="3"/>
        <v>61256</v>
      </c>
      <c r="P215" s="23">
        <v>43009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39977.38</v>
      </c>
      <c r="L216" s="7" t="s">
        <v>15</v>
      </c>
      <c r="M216" s="7">
        <v>60000</v>
      </c>
      <c r="N216" s="7">
        <v>36274</v>
      </c>
      <c r="O216" s="7">
        <f t="shared" si="3"/>
        <v>23726</v>
      </c>
      <c r="P216" s="23">
        <v>43009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39985.61</v>
      </c>
      <c r="L217" s="7" t="s">
        <v>15</v>
      </c>
      <c r="M217" s="7">
        <v>5507</v>
      </c>
      <c r="N217" s="7">
        <v>5507</v>
      </c>
      <c r="O217" s="7">
        <f t="shared" si="3"/>
        <v>0</v>
      </c>
      <c r="P217" s="23">
        <v>43160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39977.38</v>
      </c>
      <c r="L218" s="7" t="s">
        <v>15</v>
      </c>
      <c r="M218" s="7">
        <v>17208</v>
      </c>
      <c r="N218" s="7">
        <v>13474</v>
      </c>
      <c r="O218" s="7">
        <f t="shared" si="3"/>
        <v>3734</v>
      </c>
      <c r="P218" s="23">
        <v>43009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39969.72</v>
      </c>
      <c r="L219" s="7" t="s">
        <v>15</v>
      </c>
      <c r="M219" s="7">
        <v>240792</v>
      </c>
      <c r="N219" s="7">
        <v>178818</v>
      </c>
      <c r="O219" s="7">
        <f t="shared" si="3"/>
        <v>61974</v>
      </c>
      <c r="P219" s="23">
        <v>43009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39977.38</v>
      </c>
      <c r="L220" s="7" t="s">
        <v>15</v>
      </c>
      <c r="M220" s="7">
        <v>26712</v>
      </c>
      <c r="N220" s="7">
        <v>16246</v>
      </c>
      <c r="O220" s="7">
        <f t="shared" si="3"/>
        <v>10466</v>
      </c>
      <c r="P220" s="23">
        <v>43009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39985.61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43009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39985.61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43009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39985.61</v>
      </c>
      <c r="L223" s="7" t="s">
        <v>15</v>
      </c>
      <c r="M223" s="7">
        <v>28392</v>
      </c>
      <c r="N223" s="7">
        <v>11114</v>
      </c>
      <c r="O223" s="7">
        <f t="shared" si="3"/>
        <v>17278</v>
      </c>
      <c r="P223" s="23">
        <v>43009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39977.46</v>
      </c>
      <c r="L224" s="7" t="s">
        <v>15</v>
      </c>
      <c r="M224" s="7">
        <v>7296</v>
      </c>
      <c r="N224" s="7">
        <v>5000</v>
      </c>
      <c r="O224" s="7">
        <f t="shared" si="3"/>
        <v>2296</v>
      </c>
      <c r="P224" s="23">
        <v>43009</v>
      </c>
      <c r="Q224" s="7"/>
    </row>
    <row r="225" spans="1:17" s="11" customFormat="1" ht="25.5">
      <c r="A225" s="6" t="s">
        <v>563</v>
      </c>
      <c r="B225" s="6" t="s">
        <v>761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40264.45</v>
      </c>
      <c r="L225" s="7" t="s">
        <v>15</v>
      </c>
      <c r="M225" s="7">
        <v>611800</v>
      </c>
      <c r="N225" s="7">
        <v>169000</v>
      </c>
      <c r="O225" s="7">
        <f t="shared" si="3"/>
        <v>442800</v>
      </c>
      <c r="P225" s="23">
        <v>43009</v>
      </c>
      <c r="Q225" s="7" t="s">
        <v>712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40214.09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43009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40214.09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43009</v>
      </c>
      <c r="Q227" s="7"/>
    </row>
    <row r="228" spans="1:17" s="11" customFormat="1" ht="25.5">
      <c r="A228" s="6" t="s">
        <v>568</v>
      </c>
      <c r="B228" s="6" t="s">
        <v>762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43009</v>
      </c>
      <c r="Q228" s="7"/>
    </row>
    <row r="229" spans="1:17" s="11" customFormat="1" ht="25.5">
      <c r="A229" s="6" t="s">
        <v>569</v>
      </c>
      <c r="B229" s="6" t="s">
        <v>763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40264.45</v>
      </c>
      <c r="L229" s="7" t="s">
        <v>15</v>
      </c>
      <c r="M229" s="7">
        <v>64800</v>
      </c>
      <c r="N229" s="7">
        <v>40000</v>
      </c>
      <c r="O229" s="7">
        <f t="shared" si="3"/>
        <v>24800</v>
      </c>
      <c r="P229" s="23">
        <v>43009</v>
      </c>
      <c r="Q229" s="7" t="s">
        <v>742</v>
      </c>
    </row>
    <row r="230" spans="1:17" s="11" customFormat="1" ht="25.5">
      <c r="A230" s="6" t="s">
        <v>570</v>
      </c>
      <c r="B230" s="6" t="s">
        <v>764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0</v>
      </c>
      <c r="L230" s="7" t="s">
        <v>15</v>
      </c>
      <c r="M230" s="7">
        <v>56600</v>
      </c>
      <c r="N230" s="7">
        <v>85</v>
      </c>
      <c r="O230" s="7">
        <f t="shared" si="3"/>
        <v>56515</v>
      </c>
      <c r="P230" s="23">
        <v>43009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39565</v>
      </c>
      <c r="K231" s="10">
        <v>39387.18</v>
      </c>
      <c r="L231" s="15" t="s">
        <v>15</v>
      </c>
      <c r="M231" s="7">
        <v>40600</v>
      </c>
      <c r="N231" s="15">
        <v>40500</v>
      </c>
      <c r="O231" s="15">
        <f t="shared" si="3"/>
        <v>100</v>
      </c>
      <c r="P231" s="23">
        <v>43009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39572</v>
      </c>
      <c r="K232" s="10">
        <v>39378.74</v>
      </c>
      <c r="L232" s="7" t="s">
        <v>15</v>
      </c>
      <c r="M232" s="7">
        <v>48000</v>
      </c>
      <c r="N232" s="7">
        <v>30000</v>
      </c>
      <c r="O232" s="7">
        <f t="shared" si="3"/>
        <v>18000</v>
      </c>
      <c r="P232" s="23">
        <v>43009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39817</v>
      </c>
      <c r="K233" s="10">
        <v>39985.61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43009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40264.45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43009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40264.45</v>
      </c>
      <c r="L235" s="7" t="s">
        <v>15</v>
      </c>
      <c r="M235" s="7">
        <v>20844</v>
      </c>
      <c r="N235" s="7">
        <v>20785</v>
      </c>
      <c r="O235" s="7">
        <f t="shared" si="3"/>
        <v>59</v>
      </c>
      <c r="P235" s="23">
        <v>43009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39386.67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43009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39386.67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43009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40261.3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43009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40266.28</v>
      </c>
      <c r="L239" s="7" t="s">
        <v>15</v>
      </c>
      <c r="M239" s="7">
        <v>1342</v>
      </c>
      <c r="N239" s="7">
        <v>1200</v>
      </c>
      <c r="O239" s="7">
        <f t="shared" si="3"/>
        <v>142</v>
      </c>
      <c r="P239" s="23">
        <v>43009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43009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40214.09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43009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40259.05</v>
      </c>
      <c r="L242" s="7" t="s">
        <v>15</v>
      </c>
      <c r="M242" s="7">
        <v>1656</v>
      </c>
      <c r="N242" s="7">
        <v>1000</v>
      </c>
      <c r="O242" s="7">
        <f t="shared" si="3"/>
        <v>656</v>
      </c>
      <c r="P242" s="23">
        <v>43009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43009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40264.45</v>
      </c>
      <c r="L244" s="7" t="s">
        <v>15</v>
      </c>
      <c r="M244" s="7">
        <v>380000</v>
      </c>
      <c r="N244" s="7">
        <v>235000</v>
      </c>
      <c r="O244" s="7">
        <f t="shared" si="3"/>
        <v>145000</v>
      </c>
      <c r="P244" s="23">
        <v>43009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40264.45</v>
      </c>
      <c r="L245" s="7" t="s">
        <v>15</v>
      </c>
      <c r="M245" s="7">
        <v>6013</v>
      </c>
      <c r="N245" s="7">
        <v>5373</v>
      </c>
      <c r="O245" s="7">
        <f t="shared" si="3"/>
        <v>640</v>
      </c>
      <c r="P245" s="23">
        <v>43009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40264.45</v>
      </c>
      <c r="L246" s="7" t="s">
        <v>15</v>
      </c>
      <c r="M246" s="7">
        <v>4768</v>
      </c>
      <c r="N246" s="7">
        <v>3490</v>
      </c>
      <c r="O246" s="7">
        <f t="shared" si="3"/>
        <v>1278</v>
      </c>
      <c r="P246" s="23">
        <v>43009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40264.45</v>
      </c>
      <c r="L247" s="7" t="s">
        <v>15</v>
      </c>
      <c r="M247" s="7">
        <v>104838</v>
      </c>
      <c r="N247" s="7">
        <v>84844</v>
      </c>
      <c r="O247" s="7">
        <f t="shared" si="3"/>
        <v>19994</v>
      </c>
      <c r="P247" s="23">
        <v>43009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40264.45</v>
      </c>
      <c r="L248" s="7" t="s">
        <v>15</v>
      </c>
      <c r="M248" s="7">
        <v>20928</v>
      </c>
      <c r="N248" s="7">
        <v>19801</v>
      </c>
      <c r="O248" s="7">
        <f t="shared" si="3"/>
        <v>1127</v>
      </c>
      <c r="P248" s="23">
        <v>43009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40264.45</v>
      </c>
      <c r="L249" s="7" t="s">
        <v>15</v>
      </c>
      <c r="M249" s="7">
        <v>3552</v>
      </c>
      <c r="N249" s="7">
        <v>2807</v>
      </c>
      <c r="O249" s="7">
        <f t="shared" si="3"/>
        <v>745</v>
      </c>
      <c r="P249" s="23">
        <v>43009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40264.45</v>
      </c>
      <c r="L250" s="7" t="s">
        <v>15</v>
      </c>
      <c r="M250" s="7">
        <v>2000</v>
      </c>
      <c r="N250" s="7">
        <v>1619</v>
      </c>
      <c r="O250" s="7">
        <f t="shared" si="3"/>
        <v>381</v>
      </c>
      <c r="P250" s="23">
        <v>43009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40264.45</v>
      </c>
      <c r="L251" s="7" t="s">
        <v>15</v>
      </c>
      <c r="M251" s="7">
        <v>50295</v>
      </c>
      <c r="N251" s="7">
        <v>44917</v>
      </c>
      <c r="O251" s="7">
        <f t="shared" si="3"/>
        <v>5378</v>
      </c>
      <c r="P251" s="23">
        <v>43009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40264.45</v>
      </c>
      <c r="L252" s="7" t="s">
        <v>15</v>
      </c>
      <c r="M252" s="7">
        <v>60072</v>
      </c>
      <c r="N252" s="7">
        <v>12813</v>
      </c>
      <c r="O252" s="7">
        <f t="shared" si="3"/>
        <v>47259</v>
      </c>
      <c r="P252" s="23">
        <v>43009</v>
      </c>
      <c r="Q252" s="7"/>
    </row>
    <row r="253" spans="1:17" s="11" customFormat="1" ht="25.5">
      <c r="A253" s="6" t="s">
        <v>622</v>
      </c>
      <c r="B253" s="6" t="s">
        <v>765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>
        <v>68900</v>
      </c>
      <c r="N253" s="7">
        <v>0</v>
      </c>
      <c r="O253" s="7">
        <f t="shared" si="3"/>
        <v>68900</v>
      </c>
      <c r="P253" s="23">
        <v>43009</v>
      </c>
      <c r="Q253" s="7" t="s">
        <v>769</v>
      </c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40264.45</v>
      </c>
      <c r="L254" s="7" t="s">
        <v>15</v>
      </c>
      <c r="M254" s="7">
        <v>8000</v>
      </c>
      <c r="N254" s="7">
        <v>2589</v>
      </c>
      <c r="O254" s="7">
        <f t="shared" si="3"/>
        <v>5411</v>
      </c>
      <c r="P254" s="23">
        <v>43009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39981</v>
      </c>
      <c r="K255" s="10">
        <v>40264.45</v>
      </c>
      <c r="L255" s="15" t="s">
        <v>15</v>
      </c>
      <c r="M255" s="7">
        <v>10104</v>
      </c>
      <c r="N255" s="15">
        <v>4100</v>
      </c>
      <c r="O255" s="15">
        <f t="shared" si="3"/>
        <v>6004</v>
      </c>
      <c r="P255" s="23">
        <v>43009</v>
      </c>
      <c r="Q255" s="15"/>
    </row>
    <row r="256" spans="1:17" s="11" customFormat="1" ht="25.5">
      <c r="A256" s="6" t="s">
        <v>627</v>
      </c>
      <c r="B256" s="6" t="s">
        <v>766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39975</v>
      </c>
      <c r="K256" s="10">
        <v>0</v>
      </c>
      <c r="L256" s="7" t="s">
        <v>92</v>
      </c>
      <c r="M256" s="7">
        <v>68900</v>
      </c>
      <c r="N256" s="7">
        <v>0</v>
      </c>
      <c r="O256" s="7">
        <f t="shared" si="3"/>
        <v>68900</v>
      </c>
      <c r="P256" s="23">
        <v>43009</v>
      </c>
      <c r="Q256" s="7" t="s">
        <v>772</v>
      </c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39982</v>
      </c>
      <c r="K257" s="10">
        <v>40264.45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43009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40272.38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43009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40214.09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43009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40026</v>
      </c>
      <c r="K260" s="10">
        <v>0</v>
      </c>
      <c r="L260" s="15" t="s">
        <v>15</v>
      </c>
      <c r="M260" s="7">
        <v>2500</v>
      </c>
      <c r="N260" s="15">
        <v>2500</v>
      </c>
      <c r="O260" s="15">
        <f t="shared" si="3"/>
        <v>0</v>
      </c>
      <c r="P260" s="23">
        <v>43009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39981</v>
      </c>
      <c r="K261" s="10">
        <v>40264.45</v>
      </c>
      <c r="L261" s="15" t="s">
        <v>15</v>
      </c>
      <c r="M261" s="7">
        <v>7000</v>
      </c>
      <c r="N261" s="15">
        <v>3000</v>
      </c>
      <c r="O261" s="15">
        <f t="shared" si="3"/>
        <v>4000</v>
      </c>
      <c r="P261" s="23">
        <v>43009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40253.57</v>
      </c>
      <c r="L262" s="15" t="s">
        <v>15</v>
      </c>
      <c r="M262" s="7">
        <v>600</v>
      </c>
      <c r="N262" s="15">
        <v>120</v>
      </c>
      <c r="O262" s="15">
        <f aca="true" t="shared" si="4" ref="O262:O294">M262-N262</f>
        <v>480</v>
      </c>
      <c r="P262" s="23">
        <v>43009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39872</v>
      </c>
      <c r="K263" s="10">
        <v>39986.5</v>
      </c>
      <c r="L263" s="7" t="s">
        <v>15</v>
      </c>
      <c r="M263" s="7">
        <v>7500</v>
      </c>
      <c r="N263" s="7">
        <v>4000</v>
      </c>
      <c r="O263" s="7">
        <f t="shared" si="4"/>
        <v>3500</v>
      </c>
      <c r="P263" s="23">
        <v>43009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39573</v>
      </c>
      <c r="K264" s="10">
        <v>39403.48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43009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39573</v>
      </c>
      <c r="K265" s="10">
        <v>39386.67</v>
      </c>
      <c r="L265" s="15" t="s">
        <v>15</v>
      </c>
      <c r="M265" s="7">
        <v>3371</v>
      </c>
      <c r="N265" s="15">
        <v>2200</v>
      </c>
      <c r="O265" s="15">
        <f t="shared" si="4"/>
        <v>1171</v>
      </c>
      <c r="P265" s="23">
        <v>43009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40011</v>
      </c>
      <c r="K266" s="10">
        <v>40214.09</v>
      </c>
      <c r="L266" s="15" t="s">
        <v>15</v>
      </c>
      <c r="M266" s="7">
        <v>3800</v>
      </c>
      <c r="N266" s="15">
        <v>3800</v>
      </c>
      <c r="O266" s="15">
        <f t="shared" si="4"/>
        <v>0</v>
      </c>
      <c r="P266" s="23">
        <v>43040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39980</v>
      </c>
      <c r="K267" s="10">
        <v>40257.76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43009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39979</v>
      </c>
      <c r="K268" s="10">
        <v>40264.45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43009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40260.91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43009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0</v>
      </c>
      <c r="L270" s="7" t="s">
        <v>15</v>
      </c>
      <c r="M270" s="7">
        <v>6000</v>
      </c>
      <c r="N270" s="7">
        <v>250</v>
      </c>
      <c r="O270" s="7">
        <f t="shared" si="4"/>
        <v>5750</v>
      </c>
      <c r="P270" s="23">
        <v>43009</v>
      </c>
      <c r="Q270" s="7" t="s">
        <v>744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40264.45</v>
      </c>
      <c r="L271" s="7" t="s">
        <v>15</v>
      </c>
      <c r="M271" s="7">
        <v>12000</v>
      </c>
      <c r="N271" s="7">
        <v>8000</v>
      </c>
      <c r="O271" s="7">
        <f t="shared" si="4"/>
        <v>4000</v>
      </c>
      <c r="P271" s="23">
        <v>43009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40264.45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43009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40264.45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43009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43009</v>
      </c>
      <c r="Q274" s="7" t="s">
        <v>713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40264.45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43009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40214.09</v>
      </c>
      <c r="L276" s="7" t="s">
        <v>15</v>
      </c>
      <c r="M276" s="7">
        <v>1140</v>
      </c>
      <c r="N276" s="7">
        <v>407</v>
      </c>
      <c r="O276" s="7">
        <f t="shared" si="4"/>
        <v>733</v>
      </c>
      <c r="P276" s="23">
        <v>43009</v>
      </c>
      <c r="Q276" s="7"/>
    </row>
    <row r="277" spans="1:17" s="11" customFormat="1" ht="12.75">
      <c r="A277" s="6" t="s">
        <v>779</v>
      </c>
      <c r="B277" s="6" t="s">
        <v>780</v>
      </c>
      <c r="C277" s="6" t="s">
        <v>262</v>
      </c>
      <c r="D277" s="7" t="s">
        <v>124</v>
      </c>
      <c r="E277" s="8">
        <v>9.651</v>
      </c>
      <c r="F277" s="6" t="s">
        <v>125</v>
      </c>
      <c r="G277" s="6" t="s">
        <v>69</v>
      </c>
      <c r="H277" s="7">
        <v>70</v>
      </c>
      <c r="I277" s="7">
        <v>12.1</v>
      </c>
      <c r="J277" s="9">
        <v>40036</v>
      </c>
      <c r="K277" s="10">
        <v>0</v>
      </c>
      <c r="L277" s="7" t="s">
        <v>15</v>
      </c>
      <c r="M277" s="7">
        <v>400</v>
      </c>
      <c r="N277" s="7">
        <v>400</v>
      </c>
      <c r="O277" s="7">
        <f t="shared" si="4"/>
        <v>0</v>
      </c>
      <c r="P277" s="23">
        <v>43171</v>
      </c>
      <c r="Q277" s="7" t="s">
        <v>781</v>
      </c>
    </row>
    <row r="278" spans="1:17" s="11" customFormat="1" ht="25.5">
      <c r="A278" s="6" t="s">
        <v>668</v>
      </c>
      <c r="B278" s="6" t="s">
        <v>767</v>
      </c>
      <c r="C278" s="6" t="s">
        <v>669</v>
      </c>
      <c r="D278" s="7" t="s">
        <v>124</v>
      </c>
      <c r="E278" s="8" t="s">
        <v>20</v>
      </c>
      <c r="F278" s="6" t="s">
        <v>125</v>
      </c>
      <c r="G278" s="6" t="s">
        <v>14</v>
      </c>
      <c r="H278" s="7">
        <v>60</v>
      </c>
      <c r="I278" s="7">
        <v>12.1</v>
      </c>
      <c r="J278" s="9">
        <v>39894</v>
      </c>
      <c r="K278" s="10">
        <v>39985.61</v>
      </c>
      <c r="L278" s="7" t="s">
        <v>15</v>
      </c>
      <c r="M278" s="7">
        <v>73400</v>
      </c>
      <c r="N278" s="7">
        <v>71580</v>
      </c>
      <c r="O278" s="7">
        <f t="shared" si="4"/>
        <v>1820</v>
      </c>
      <c r="P278" s="23">
        <v>43009</v>
      </c>
      <c r="Q278" s="7"/>
    </row>
    <row r="279" spans="1:17" s="11" customFormat="1" ht="12.75">
      <c r="A279" s="6" t="s">
        <v>670</v>
      </c>
      <c r="B279" s="6" t="s">
        <v>671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39981</v>
      </c>
      <c r="K279" s="10">
        <v>0</v>
      </c>
      <c r="L279" s="7" t="s">
        <v>92</v>
      </c>
      <c r="M279" s="7">
        <v>3048</v>
      </c>
      <c r="N279" s="7">
        <v>0</v>
      </c>
      <c r="O279" s="7">
        <f t="shared" si="4"/>
        <v>3048</v>
      </c>
      <c r="P279" s="23">
        <v>43009</v>
      </c>
      <c r="Q279" s="7" t="s">
        <v>714</v>
      </c>
    </row>
    <row r="280" spans="1:17" s="11" customFormat="1" ht="12.75">
      <c r="A280" s="6" t="s">
        <v>672</v>
      </c>
      <c r="B280" s="6" t="s">
        <v>673</v>
      </c>
      <c r="C280" s="6" t="s">
        <v>221</v>
      </c>
      <c r="D280" s="7" t="s">
        <v>124</v>
      </c>
      <c r="E280" s="8" t="s">
        <v>20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39981</v>
      </c>
      <c r="K280" s="10">
        <v>40265.48</v>
      </c>
      <c r="L280" s="7" t="s">
        <v>15</v>
      </c>
      <c r="M280" s="7">
        <v>16000</v>
      </c>
      <c r="N280" s="7">
        <v>9500</v>
      </c>
      <c r="O280" s="7">
        <f t="shared" si="4"/>
        <v>6500</v>
      </c>
      <c r="P280" s="23">
        <v>43009</v>
      </c>
      <c r="Q280" s="7"/>
    </row>
    <row r="281" spans="1:17" s="11" customFormat="1" ht="12.75">
      <c r="A281" s="6" t="s">
        <v>674</v>
      </c>
      <c r="B281" s="6" t="s">
        <v>675</v>
      </c>
      <c r="C281" s="6" t="s">
        <v>273</v>
      </c>
      <c r="D281" s="7" t="s">
        <v>124</v>
      </c>
      <c r="E281" s="8">
        <v>14.005</v>
      </c>
      <c r="F281" s="6" t="s">
        <v>125</v>
      </c>
      <c r="G281" s="6" t="s">
        <v>69</v>
      </c>
      <c r="H281" s="7">
        <v>60</v>
      </c>
      <c r="I281" s="7">
        <v>12.1</v>
      </c>
      <c r="J281" s="9">
        <v>39997</v>
      </c>
      <c r="K281" s="10">
        <v>40264.45</v>
      </c>
      <c r="L281" s="7" t="s">
        <v>15</v>
      </c>
      <c r="M281" s="7">
        <v>6000</v>
      </c>
      <c r="N281" s="7">
        <v>100</v>
      </c>
      <c r="O281" s="7">
        <f t="shared" si="4"/>
        <v>5900</v>
      </c>
      <c r="P281" s="23">
        <v>43009</v>
      </c>
      <c r="Q281" s="7"/>
    </row>
    <row r="282" spans="1:17" s="11" customFormat="1" ht="12.75">
      <c r="A282" s="6" t="s">
        <v>676</v>
      </c>
      <c r="B282" s="6" t="s">
        <v>677</v>
      </c>
      <c r="C282" s="6" t="s">
        <v>254</v>
      </c>
      <c r="D282" s="7" t="s">
        <v>247</v>
      </c>
      <c r="E282" s="8">
        <v>14.634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39839</v>
      </c>
      <c r="K282" s="10">
        <v>0</v>
      </c>
      <c r="L282" s="7" t="s">
        <v>92</v>
      </c>
      <c r="M282" s="7">
        <v>15792</v>
      </c>
      <c r="N282" s="7">
        <v>0</v>
      </c>
      <c r="O282" s="7">
        <f t="shared" si="4"/>
        <v>15792</v>
      </c>
      <c r="P282" s="23">
        <v>43009</v>
      </c>
      <c r="Q282" s="7" t="s">
        <v>715</v>
      </c>
    </row>
    <row r="283" spans="1:17" s="11" customFormat="1" ht="12.75">
      <c r="A283" s="6" t="s">
        <v>678</v>
      </c>
      <c r="B283" s="6" t="s">
        <v>679</v>
      </c>
      <c r="C283" s="6" t="s">
        <v>254</v>
      </c>
      <c r="D283" s="7" t="s">
        <v>247</v>
      </c>
      <c r="E283" s="8" t="s">
        <v>20</v>
      </c>
      <c r="F283" s="6" t="s">
        <v>13</v>
      </c>
      <c r="G283" s="13" t="s">
        <v>69</v>
      </c>
      <c r="H283" s="7">
        <v>60</v>
      </c>
      <c r="I283" s="7">
        <v>12.1</v>
      </c>
      <c r="J283" s="9">
        <v>39847</v>
      </c>
      <c r="K283" s="10">
        <v>0</v>
      </c>
      <c r="L283" s="7" t="s">
        <v>15</v>
      </c>
      <c r="M283" s="7">
        <v>1600</v>
      </c>
      <c r="N283" s="7">
        <v>150</v>
      </c>
      <c r="O283" s="7">
        <f t="shared" si="4"/>
        <v>1450</v>
      </c>
      <c r="P283" s="23">
        <v>43009</v>
      </c>
      <c r="Q283" s="7"/>
    </row>
    <row r="284" spans="1:17" s="11" customFormat="1" ht="25.5">
      <c r="A284" s="6" t="s">
        <v>680</v>
      </c>
      <c r="B284" s="6" t="s">
        <v>681</v>
      </c>
      <c r="C284" s="6" t="s">
        <v>257</v>
      </c>
      <c r="D284" s="7" t="s">
        <v>247</v>
      </c>
      <c r="E284" s="8">
        <v>4.3740000000000006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39774</v>
      </c>
      <c r="K284" s="10">
        <v>39977.38</v>
      </c>
      <c r="L284" s="7" t="s">
        <v>15</v>
      </c>
      <c r="M284" s="7">
        <v>7452</v>
      </c>
      <c r="N284" s="7">
        <v>7452</v>
      </c>
      <c r="O284" s="7">
        <f t="shared" si="4"/>
        <v>0</v>
      </c>
      <c r="P284" s="23">
        <v>43191</v>
      </c>
      <c r="Q284" s="7"/>
    </row>
    <row r="285" spans="1:17" s="21" customFormat="1" ht="25.5">
      <c r="A285" s="6" t="s">
        <v>682</v>
      </c>
      <c r="B285" s="6" t="s">
        <v>768</v>
      </c>
      <c r="C285" s="6" t="s">
        <v>683</v>
      </c>
      <c r="D285" s="7" t="s">
        <v>247</v>
      </c>
      <c r="E285" s="8" t="s">
        <v>20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39788</v>
      </c>
      <c r="K285" s="10">
        <v>39977.38</v>
      </c>
      <c r="L285" s="7" t="s">
        <v>15</v>
      </c>
      <c r="M285" s="7">
        <v>141488</v>
      </c>
      <c r="N285" s="7">
        <v>124785</v>
      </c>
      <c r="O285" s="7">
        <f t="shared" si="4"/>
        <v>16703</v>
      </c>
      <c r="P285" s="23">
        <v>43009</v>
      </c>
      <c r="Q285" s="7"/>
    </row>
    <row r="286" spans="1:17" s="21" customFormat="1" ht="25.5">
      <c r="A286" s="6" t="s">
        <v>684</v>
      </c>
      <c r="B286" s="6" t="s">
        <v>685</v>
      </c>
      <c r="C286" s="6" t="s">
        <v>257</v>
      </c>
      <c r="D286" s="7" t="s">
        <v>247</v>
      </c>
      <c r="E286" s="8">
        <v>4.3740000000000006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39774</v>
      </c>
      <c r="K286" s="10">
        <v>39977.38</v>
      </c>
      <c r="L286" s="7" t="s">
        <v>15</v>
      </c>
      <c r="M286" s="7">
        <v>36705</v>
      </c>
      <c r="N286" s="7">
        <v>29267</v>
      </c>
      <c r="O286" s="7">
        <f t="shared" si="4"/>
        <v>7438</v>
      </c>
      <c r="P286" s="23">
        <v>43009</v>
      </c>
      <c r="Q286" s="7"/>
    </row>
    <row r="287" spans="1:17" s="21" customFormat="1" ht="25.5">
      <c r="A287" s="6" t="s">
        <v>686</v>
      </c>
      <c r="B287" s="6" t="s">
        <v>687</v>
      </c>
      <c r="C287" s="6" t="s">
        <v>688</v>
      </c>
      <c r="D287" s="7" t="s">
        <v>247</v>
      </c>
      <c r="E287" s="8">
        <v>0.035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39839</v>
      </c>
      <c r="K287" s="10">
        <v>39977.38</v>
      </c>
      <c r="L287" s="7" t="s">
        <v>15</v>
      </c>
      <c r="M287" s="7">
        <v>2375</v>
      </c>
      <c r="N287" s="7">
        <v>2375</v>
      </c>
      <c r="O287" s="7">
        <f t="shared" si="4"/>
        <v>0</v>
      </c>
      <c r="P287" s="23">
        <v>43040</v>
      </c>
      <c r="Q287" s="7"/>
    </row>
    <row r="288" spans="1:17" s="21" customFormat="1" ht="25.5">
      <c r="A288" s="6" t="s">
        <v>689</v>
      </c>
      <c r="B288" s="6" t="s">
        <v>690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39969.72</v>
      </c>
      <c r="L288" s="7" t="s">
        <v>15</v>
      </c>
      <c r="M288" s="7">
        <v>37752</v>
      </c>
      <c r="N288" s="7">
        <v>33933</v>
      </c>
      <c r="O288" s="7">
        <f t="shared" si="4"/>
        <v>3819</v>
      </c>
      <c r="P288" s="23">
        <v>43009</v>
      </c>
      <c r="Q288" s="7"/>
    </row>
    <row r="289" spans="1:17" s="21" customFormat="1" ht="25.5">
      <c r="A289" s="6" t="s">
        <v>692</v>
      </c>
      <c r="B289" s="6" t="s">
        <v>693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39969.72</v>
      </c>
      <c r="L289" s="7" t="s">
        <v>15</v>
      </c>
      <c r="M289" s="7">
        <v>12217</v>
      </c>
      <c r="N289" s="7">
        <v>8967</v>
      </c>
      <c r="O289" s="7">
        <f t="shared" si="4"/>
        <v>3250</v>
      </c>
      <c r="P289" s="23">
        <v>43009</v>
      </c>
      <c r="Q289" s="7"/>
    </row>
    <row r="290" spans="1:17" s="21" customFormat="1" ht="25.5">
      <c r="A290" s="6" t="s">
        <v>694</v>
      </c>
      <c r="B290" s="6" t="s">
        <v>695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39783</v>
      </c>
      <c r="K290" s="10">
        <v>39969.72</v>
      </c>
      <c r="L290" s="7" t="s">
        <v>15</v>
      </c>
      <c r="M290" s="7">
        <v>42923</v>
      </c>
      <c r="N290" s="7">
        <v>42923</v>
      </c>
      <c r="O290" s="7">
        <f t="shared" si="4"/>
        <v>0</v>
      </c>
      <c r="P290" s="23">
        <v>43160</v>
      </c>
      <c r="Q290" s="7"/>
    </row>
    <row r="291" spans="1:17" s="21" customFormat="1" ht="25.5">
      <c r="A291" s="6" t="s">
        <v>696</v>
      </c>
      <c r="B291" s="6" t="s">
        <v>697</v>
      </c>
      <c r="C291" s="6" t="s">
        <v>698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39542</v>
      </c>
      <c r="K291" s="10">
        <v>39985.11</v>
      </c>
      <c r="L291" s="7" t="s">
        <v>15</v>
      </c>
      <c r="M291" s="7">
        <v>60000</v>
      </c>
      <c r="N291" s="7">
        <v>1215</v>
      </c>
      <c r="O291" s="7">
        <f t="shared" si="4"/>
        <v>58785</v>
      </c>
      <c r="P291" s="23">
        <v>43009</v>
      </c>
      <c r="Q291" s="7"/>
    </row>
    <row r="292" spans="1:17" s="21" customFormat="1" ht="12.75">
      <c r="A292" s="6" t="s">
        <v>699</v>
      </c>
      <c r="B292" s="6" t="s">
        <v>700</v>
      </c>
      <c r="C292" s="6" t="s">
        <v>683</v>
      </c>
      <c r="D292" s="7" t="s">
        <v>247</v>
      </c>
      <c r="E292" s="8">
        <v>13.689</v>
      </c>
      <c r="F292" s="6" t="s">
        <v>13</v>
      </c>
      <c r="G292" s="13" t="s">
        <v>38</v>
      </c>
      <c r="H292" s="7">
        <v>24</v>
      </c>
      <c r="I292" s="7">
        <v>12.1</v>
      </c>
      <c r="J292" s="9">
        <v>39788</v>
      </c>
      <c r="K292" s="10">
        <v>39977.38</v>
      </c>
      <c r="L292" s="7" t="s">
        <v>15</v>
      </c>
      <c r="M292" s="7">
        <v>12000</v>
      </c>
      <c r="N292" s="7">
        <v>7000</v>
      </c>
      <c r="O292" s="7">
        <f t="shared" si="4"/>
        <v>5000</v>
      </c>
      <c r="P292" s="23">
        <v>43009</v>
      </c>
      <c r="Q292" s="7"/>
    </row>
    <row r="293" spans="1:17" s="21" customFormat="1" ht="25.5">
      <c r="A293" s="6" t="s">
        <v>701</v>
      </c>
      <c r="B293" s="12" t="s">
        <v>702</v>
      </c>
      <c r="C293" s="6" t="s">
        <v>517</v>
      </c>
      <c r="D293" s="7" t="s">
        <v>247</v>
      </c>
      <c r="E293" s="8">
        <v>0.8</v>
      </c>
      <c r="F293" s="6" t="s">
        <v>13</v>
      </c>
      <c r="G293" s="13" t="s">
        <v>14</v>
      </c>
      <c r="H293" s="7">
        <v>12</v>
      </c>
      <c r="I293" s="7">
        <v>6.1</v>
      </c>
      <c r="J293" s="9">
        <v>39884</v>
      </c>
      <c r="K293" s="10">
        <v>39977.38</v>
      </c>
      <c r="L293" s="7" t="s">
        <v>15</v>
      </c>
      <c r="M293" s="7">
        <v>3714</v>
      </c>
      <c r="N293" s="7">
        <v>1043</v>
      </c>
      <c r="O293" s="7">
        <f t="shared" si="4"/>
        <v>2671</v>
      </c>
      <c r="P293" s="23">
        <v>43009</v>
      </c>
      <c r="Q293" s="7"/>
    </row>
    <row r="294" spans="1:17" ht="14.25">
      <c r="A294" s="6" t="s">
        <v>775</v>
      </c>
      <c r="B294" s="12" t="s">
        <v>776</v>
      </c>
      <c r="C294" s="6" t="s">
        <v>683</v>
      </c>
      <c r="D294" s="7" t="s">
        <v>247</v>
      </c>
      <c r="E294" s="8">
        <v>13</v>
      </c>
      <c r="F294" s="6" t="s">
        <v>13</v>
      </c>
      <c r="G294" s="13" t="s">
        <v>38</v>
      </c>
      <c r="H294" s="7">
        <v>24</v>
      </c>
      <c r="I294" s="7">
        <v>5.1</v>
      </c>
      <c r="J294" s="9">
        <v>39788</v>
      </c>
      <c r="K294" s="10">
        <v>40047.86</v>
      </c>
      <c r="L294" s="7" t="s">
        <v>15</v>
      </c>
      <c r="M294" s="7">
        <v>3000</v>
      </c>
      <c r="N294" s="7">
        <v>3000</v>
      </c>
      <c r="O294" s="7">
        <f t="shared" si="4"/>
        <v>0</v>
      </c>
      <c r="P294" s="23">
        <v>43117</v>
      </c>
      <c r="Q294" s="7" t="s">
        <v>777</v>
      </c>
    </row>
  </sheetData>
  <sheetProtection/>
  <autoFilter ref="A4:Q294"/>
  <mergeCells count="2">
    <mergeCell ref="A1:Q1"/>
    <mergeCell ref="A2:Q2"/>
  </mergeCells>
  <conditionalFormatting sqref="A87 A5:Q5 A88:B282 P5:P292 A52:B86 A6:L51 M6:Q108 N109:Q282 M109:M292 C52:L282">
    <cfRule type="expression" priority="15" dxfId="0">
      <formula>$L5="DISCATO"</formula>
    </cfRule>
  </conditionalFormatting>
  <conditionalFormatting sqref="B87">
    <cfRule type="expression" priority="12" dxfId="0">
      <formula>$L87="DISCATO"</formula>
    </cfRule>
  </conditionalFormatting>
  <conditionalFormatting sqref="P293 M293">
    <cfRule type="expression" priority="5" dxfId="0">
      <formula>$L293="DISCATO"</formula>
    </cfRule>
  </conditionalFormatting>
  <conditionalFormatting sqref="Q293">
    <cfRule type="expression" priority="3" dxfId="0">
      <formula>$L293="DISCATO"</formula>
    </cfRule>
  </conditionalFormatting>
  <conditionalFormatting sqref="P294 M294">
    <cfRule type="expression" priority="2" dxfId="0">
      <formula>$L294="DISCATO"</formula>
    </cfRule>
  </conditionalFormatting>
  <conditionalFormatting sqref="Q294">
    <cfRule type="expression" priority="1" dxfId="0">
      <formula>$L294="DISCATO"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8" r:id="rId1"/>
  <headerFooter>
    <oddFooter>&amp;CPagina &amp;P di &amp;N</oddFooter>
  </headerFooter>
  <rowBreaks count="1" manualBreakCount="1">
    <brk id="161" max="16" man="1"/>
  </rowBreaks>
  <ignoredErrors>
    <ignoredError sqref="B5:B2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2018-05-02T15:29:23Z</cp:lastPrinted>
  <dcterms:created xsi:type="dcterms:W3CDTF">2015-06-29T12:16:56Z</dcterms:created>
  <dcterms:modified xsi:type="dcterms:W3CDTF">2018-07-31T16:16:48Z</dcterms:modified>
  <cp:category/>
  <cp:version/>
  <cp:contentType/>
  <cp:contentStatus/>
</cp:coreProperties>
</file>