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3500" windowHeight="5100" activeTab="0"/>
  </bookViews>
  <sheets>
    <sheet name="PdC 31_12_2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xlnm._FilterDatabase" localSheetId="0" hidden="1">'PdC 31_12_21'!$A$4:$L$28</definedName>
    <definedName name="A">#REF!</definedName>
    <definedName name="_xlnm.Print_Area" localSheetId="0">'PdC 31_12_21'!$A$1:$L$28</definedName>
    <definedName name="azotati">#REF!</definedName>
    <definedName name="BUDGET">#REF!</definedName>
    <definedName name="BUDGETM">#REF!</definedName>
    <definedName name="CIC">'[5]master'!#REF!</definedName>
    <definedName name="clienti">#REF!</definedName>
    <definedName name="Coeff._Cons">'[5]Import'!#REF!</definedName>
    <definedName name="Cons_Collalto">'[5]Import'!#REF!</definedName>
    <definedName name="Cons_Collalto38100">'[5]Import'!#REF!</definedName>
    <definedName name="consuntivi">#REF!</definedName>
    <definedName name="CONSUNTIVO">#REF!</definedName>
    <definedName name="CONSUNTIVOM">#REF!</definedName>
    <definedName name="fatt2">'[1]dati e note'!#REF!</definedName>
    <definedName name="fusina">#REF!</definedName>
    <definedName name="giorni">'[5]master'!$R$4:$T$17</definedName>
    <definedName name="Giorno">#REF!</definedName>
    <definedName name="GR_1">#REF!</definedName>
    <definedName name="GR_2">#REF!</definedName>
    <definedName name="Imm_Tarvisio">'[5]Import'!#REF!</definedName>
    <definedName name="Imm_Tarvisio38100">'[5]Import'!#REF!</definedName>
    <definedName name="Immessi">#REF!</definedName>
    <definedName name="maxst">'[5]bilancio'!#REF!</definedName>
    <definedName name="Mese">'[5]master'!$B$5</definedName>
    <definedName name="Mesi">'[5]master'!$Q$4:$Q$17</definedName>
    <definedName name="n_giorni">'[5]Import'!#REF!</definedName>
    <definedName name="Pcs_Cons">'[5]Import'!#REF!</definedName>
    <definedName name="previsioni">#REF!</definedName>
    <definedName name="Previsioni_ottobre_new">#REF!</definedName>
    <definedName name="primomese">'[5]master'!#REF!</definedName>
    <definedName name="query">#REF!</definedName>
    <definedName name="Ric_forfait">'[5]Import'!#REF!</definedName>
    <definedName name="Ricons_Collalto">'[5]Import'!#REF!</definedName>
    <definedName name="SCOSTAMENTO">#REF!</definedName>
    <definedName name="SCOSTAMENTOM">#REF!</definedName>
    <definedName name="termici">#REF!</definedName>
    <definedName name="TG_3">#REF!</definedName>
    <definedName name="TG_3_TG_4">#REF!</definedName>
    <definedName name="TG_4">#REF!</definedName>
    <definedName name="TOTALE">#REF!</definedName>
    <definedName name="tottg">#REF!</definedName>
    <definedName name="var">'[7]SCHEDULING_AGGREGATO_GJ'!$O$4:$S$4,'[7]SCHEDULING_AGGREGATO_GJ'!$D$7:$T$15</definedName>
    <definedName name="VARIABILI">'[2]SCHEDULING_AGGREGATO_GJ'!$O$4:$S$4,'[2]SCHEDULING_AGGREGATO_GJ'!$D$7:$T$15</definedName>
    <definedName name="VARIABILI2">'[3]SCHEDULING_AGGREGATO_GJ'!$O$4:$S$4,'[3]SCHEDULING_AGGREGATO_GJ'!$D$7:$T$15</definedName>
    <definedName name="VENDITE_pr_9100">#REF!</definedName>
    <definedName name="VENDITE_pr_tq">#REF!</definedName>
  </definedNames>
  <calcPr fullCalcOnLoad="1"/>
</workbook>
</file>

<file path=xl/sharedStrings.xml><?xml version="1.0" encoding="utf-8"?>
<sst xmlns="http://schemas.openxmlformats.org/spreadsheetml/2006/main" count="195" uniqueCount="110">
  <si>
    <t>RETE</t>
  </si>
  <si>
    <t>TIPOLOGIA DEL PUNTO</t>
  </si>
  <si>
    <t>REMI</t>
  </si>
  <si>
    <t>DENOMINAZIONE</t>
  </si>
  <si>
    <t>PRESSIONE MINIMA GARANTITA AI PCT
(CPI)
(bar)</t>
  </si>
  <si>
    <t>AREA DI INFLUENZA DELLE PRODUZIONI LOCALI</t>
  </si>
  <si>
    <t>NOTE</t>
  </si>
  <si>
    <t>CELLINO</t>
  </si>
  <si>
    <t>Punto di Cons. da Produzione Locale/Punto di Entrata RN</t>
  </si>
  <si>
    <t>CEL00008006P</t>
  </si>
  <si>
    <t>00008006</t>
  </si>
  <si>
    <t>Centrale S.Giorgio Mare</t>
  </si>
  <si>
    <t>CEL99990006P</t>
  </si>
  <si>
    <t>Centrale Carassai</t>
  </si>
  <si>
    <t>CEL99990007P</t>
  </si>
  <si>
    <t>Centrale Grottammare</t>
  </si>
  <si>
    <t>Centrale Cellino</t>
  </si>
  <si>
    <t>40 (su RR)
70 (su RN)</t>
  </si>
  <si>
    <t>SGM</t>
  </si>
  <si>
    <t>Centrale Larino</t>
  </si>
  <si>
    <t>SGM02356871P</t>
  </si>
  <si>
    <t>02356871</t>
  </si>
  <si>
    <t>Centrale Reggente</t>
  </si>
  <si>
    <t>CIRO'</t>
  </si>
  <si>
    <t>Punto di Consegna da Produzione Locale</t>
  </si>
  <si>
    <t>CIR00007200P</t>
  </si>
  <si>
    <t>00007200</t>
  </si>
  <si>
    <t>Centrale Cirò</t>
  </si>
  <si>
    <t>COMISO</t>
  </si>
  <si>
    <t>COM00007400PA</t>
  </si>
  <si>
    <t>Centrale Comiso</t>
  </si>
  <si>
    <t>---</t>
  </si>
  <si>
    <t>GARAGUSO</t>
  </si>
  <si>
    <t>GAR00007010P</t>
  </si>
  <si>
    <t>Centrale Garaguso</t>
  </si>
  <si>
    <t>COLLALTO</t>
  </si>
  <si>
    <t>COL00009106P</t>
  </si>
  <si>
    <t>00009106</t>
  </si>
  <si>
    <t>Centrale Conegliano</t>
  </si>
  <si>
    <t>Punto di Entrata RN</t>
  </si>
  <si>
    <t>CEL50003701P</t>
  </si>
  <si>
    <t>CEL00009004S</t>
  </si>
  <si>
    <t>00009004</t>
  </si>
  <si>
    <t>Stoccaggio Cellino</t>
  </si>
  <si>
    <t>COL00009300SA</t>
  </si>
  <si>
    <t>Stoccaggio Collalto</t>
  </si>
  <si>
    <t>Punto di Consegna dall'Impresa Maggiore</t>
  </si>
  <si>
    <t>CEL02502601I</t>
  </si>
  <si>
    <t>Interconnessione di S.Marco</t>
  </si>
  <si>
    <t>da convenzione con Snam Rete Gas</t>
  </si>
  <si>
    <t>CEL02505201I</t>
  </si>
  <si>
    <t>Interconnessione di Pineto</t>
  </si>
  <si>
    <t>CEL02106401IA</t>
  </si>
  <si>
    <t>Interconnessione di Castel di Ieri</t>
  </si>
  <si>
    <t>SGM02101401I</t>
  </si>
  <si>
    <t>Interconnessione di Paliano</t>
  </si>
  <si>
    <t>SGM02505001I</t>
  </si>
  <si>
    <t>Interconnessione di PonteFago</t>
  </si>
  <si>
    <t>COL04609011IA</t>
  </si>
  <si>
    <t>Interconnessione di Collalto</t>
  </si>
  <si>
    <t>COM02106301I</t>
  </si>
  <si>
    <t>02106301</t>
  </si>
  <si>
    <t>Interconnessione di Comiso</t>
  </si>
  <si>
    <t>04609011
04609012</t>
  </si>
  <si>
    <t>02106401
02106402</t>
  </si>
  <si>
    <t>00009300
00009301</t>
  </si>
  <si>
    <t>05026011
05026012</t>
  </si>
  <si>
    <t>05052011
05052012</t>
  </si>
  <si>
    <t>01014011
01014012</t>
  </si>
  <si>
    <t>05050011
05050012</t>
  </si>
  <si>
    <t>50003701</t>
  </si>
  <si>
    <t>CODICE DEL PUNTO (SGI)</t>
  </si>
  <si>
    <t>Interconnessione di Maser</t>
  </si>
  <si>
    <t>SGM50048001IA</t>
  </si>
  <si>
    <t>Interconnessione di Castel Nuovo della Daunia</t>
  </si>
  <si>
    <t>COL02044011IA</t>
  </si>
  <si>
    <t>02044011
02044012</t>
  </si>
  <si>
    <t>08405011
08405012</t>
  </si>
  <si>
    <t>CEL00009000P</t>
  </si>
  <si>
    <t>CEL99990005P</t>
  </si>
  <si>
    <t>09990051
09990052</t>
  </si>
  <si>
    <t>Centrale Capparuccia</t>
  </si>
  <si>
    <t>Pineto</t>
  </si>
  <si>
    <t>CEN</t>
  </si>
  <si>
    <t>SOR</t>
  </si>
  <si>
    <t>MER</t>
  </si>
  <si>
    <t>NOR</t>
  </si>
  <si>
    <t>C</t>
  </si>
  <si>
    <t>D</t>
  </si>
  <si>
    <t>--</t>
  </si>
  <si>
    <t>F</t>
  </si>
  <si>
    <t>B</t>
  </si>
  <si>
    <t>AREE DI INFLUENZA DELLE PRODUZIONI LOCALI (Del. 218/10)</t>
  </si>
  <si>
    <t>dal 01/04/2016 attivati due nuovi Re.Mi 00007011 e 00007012</t>
  </si>
  <si>
    <t>CAPACITA' DI TRASPORTO
(Sm³/g)
(A)</t>
  </si>
  <si>
    <t>CAPACITA'
RICHIESTA E CONFERITA
TOTALE
Sm³/g
(B)</t>
  </si>
  <si>
    <t>CAPACITA'
DISPONIBILE
Sm³/g
(A-B)</t>
  </si>
  <si>
    <r>
      <rPr>
        <b/>
        <sz val="26"/>
        <color indexed="9"/>
        <rFont val="Arial"/>
        <family val="2"/>
      </rPr>
      <t>SGI S.p.A.</t>
    </r>
    <r>
      <rPr>
        <b/>
        <sz val="18"/>
        <color indexed="9"/>
        <rFont val="Arial"/>
        <family val="2"/>
      </rPr>
      <t xml:space="preserve">
PUNTI DI CONSEGNA AL TRASPORTATORE
CAPACITA' E CARATTERISTICHE</t>
    </r>
  </si>
  <si>
    <t>Impianto chiuso</t>
  </si>
  <si>
    <t>Immissione di Biometano</t>
  </si>
  <si>
    <t>SGM00600001P</t>
  </si>
  <si>
    <t>00600001</t>
  </si>
  <si>
    <t>Impianto di Guglionesi</t>
  </si>
  <si>
    <t>Avviato in data 02/03/2020</t>
  </si>
  <si>
    <t>SGM00709001PA</t>
  </si>
  <si>
    <t>00009001 
00009523</t>
  </si>
  <si>
    <t>00709001
 00709002</t>
  </si>
  <si>
    <t>00007400 
00007401</t>
  </si>
  <si>
    <t>00007010 
00007011
00007012</t>
  </si>
  <si>
    <r>
      <t xml:space="preserve">Situazione al 31 Dicembre 2021
</t>
    </r>
    <r>
      <rPr>
        <b/>
        <sz val="12"/>
        <color indexed="8"/>
        <rFont val="Arial"/>
        <family val="2"/>
      </rPr>
      <t>Anno Termico 2021-2022</t>
    </r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</si>
</sst>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_(* #,##0_);_(* \(#,##0\);_(* &quot;-&quot;_);_(@_)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0.0000"/>
    <numFmt numFmtId="183" formatCode="0.0"/>
    <numFmt numFmtId="184" formatCode="d\-mmm\-yy"/>
    <numFmt numFmtId="185" formatCode="0.000"/>
    <numFmt numFmtId="186" formatCode="0.000000"/>
    <numFmt numFmtId="187" formatCode="0.000%"/>
    <numFmt numFmtId="188" formatCode="#,##0.00_);[Red]\(#,##0.00\)"/>
    <numFmt numFmtId="189" formatCode="[Blue]#,##0.00_);[Magenta]\(#,##0.00\)"/>
    <numFmt numFmtId="190" formatCode="_-* #,##0.00_-;\-* #,##0.00_-;_-* &quot;-&quot;_-;_-@_-"/>
    <numFmt numFmtId="191" formatCode="_-* #,##0.000_-;\-* #,##0.000_-;_-* &quot;-&quot;_-;_-@_-"/>
    <numFmt numFmtId="192" formatCode="#,##0_ ;\-#,##0\ "/>
    <numFmt numFmtId="193" formatCode="_-* #,##0.00000_-;\-* #,##0.00000_-;_-* &quot;-&quot;_-;_-@_-"/>
    <numFmt numFmtId="194" formatCode="_-* #,##0.000000_-;\-* #,##0.000000_-;_-* &quot;-&quot;_-;_-@_-"/>
    <numFmt numFmtId="195" formatCode="0.0000%"/>
    <numFmt numFmtId="196" formatCode="0.00000%"/>
    <numFmt numFmtId="197" formatCode="_-* #,##0.00000000_-;\-* #,##0.00000000_-;_-* &quot;-&quot;_-;_-@_-"/>
    <numFmt numFmtId="198" formatCode="_-* #,##0.0000_-;\-* #,##0.0000_-;_-* &quot;-&quot;_-;_-@_-"/>
    <numFmt numFmtId="199" formatCode="_-* #,##0.0000000_-;\-* #,##0.0000000_-;_-* &quot;-&quot;_-;_-@_-"/>
    <numFmt numFmtId="200" formatCode="_-* #,##0_-;\-* #,##0_-;_-* &quot;-&quot;??_-;_-@_-"/>
    <numFmt numFmtId="201" formatCode="_-[$€]\ * #,##0.00_-;\-[$€]\ * #,##0.00_-;_-[$€]\ * &quot;-&quot;??_-;_-@_-"/>
    <numFmt numFmtId="202" formatCode="mmm\-yyyy"/>
    <numFmt numFmtId="203" formatCode="0.0%"/>
    <numFmt numFmtId="204" formatCode="_-* #,##0.0_-;\-* #,##0.0_-;_-* &quot;-&quot;_-;_-@_-"/>
    <numFmt numFmtId="205" formatCode="_-* #,##0.0000_-;\-* #,##0.0000_-;_-* &quot;-&quot;????_-;_-@_-"/>
    <numFmt numFmtId="206" formatCode="_-* #,##0.000000_-;\-* #,##0.000000_-;_-* &quot;-&quot;??????_-;_-@_-"/>
    <numFmt numFmtId="207" formatCode="_-* #,##0.0_-;\-* #,##0.0_-;_-* &quot;-&quot;??_-;_-@_-"/>
    <numFmt numFmtId="208" formatCode="0.000000%"/>
    <numFmt numFmtId="209" formatCode="0.0000000%"/>
    <numFmt numFmtId="210" formatCode="0.00000000%"/>
    <numFmt numFmtId="211" formatCode="0.000000000%"/>
    <numFmt numFmtId="212" formatCode="0.0000000000%"/>
    <numFmt numFmtId="213" formatCode="0.00000000000%"/>
    <numFmt numFmtId="214" formatCode="0.000000000000%"/>
    <numFmt numFmtId="215" formatCode="0.00000"/>
    <numFmt numFmtId="216" formatCode="#,##0.0"/>
    <numFmt numFmtId="217" formatCode="#,##0.000"/>
    <numFmt numFmtId="218" formatCode="00000000"/>
    <numFmt numFmtId="219" formatCode="[$€-2]\ #.##000_);[Red]\([$€-2]\ #.##000\)"/>
    <numFmt numFmtId="220" formatCode="_-* #,##0.000_-;\-* #,##0.000_-;_-* &quot;-&quot;??_-;_-@_-"/>
    <numFmt numFmtId="221" formatCode="&quot;Attivo&quot;;&quot;Attivo&quot;;&quot;Inattivo&quot;"/>
  </numFmts>
  <fonts count="50">
    <font>
      <sz val="10"/>
      <name val="Arial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b/>
      <sz val="18"/>
      <color indexed="9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14"/>
      <color indexed="10"/>
      <name val="Arial"/>
      <family val="2"/>
    </font>
    <font>
      <b/>
      <sz val="26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0"/>
      <name val="Arial"/>
      <family val="2"/>
    </font>
    <font>
      <b/>
      <sz val="18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201" fontId="0" fillId="0" borderId="0" applyFont="0" applyFill="0" applyBorder="0" applyAlignment="0" applyProtection="0"/>
    <xf numFmtId="0" fontId="36" fillId="28" borderId="1" applyNumberFormat="0" applyAlignment="0" applyProtection="0"/>
    <xf numFmtId="18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8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31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77" fontId="0" fillId="0" borderId="0" applyFont="0" applyFill="0" applyBorder="0" applyAlignment="0" applyProtection="0"/>
    <xf numFmtId="173" fontId="3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/>
    </xf>
    <xf numFmtId="169" fontId="9" fillId="0" borderId="0" xfId="50" applyFont="1" applyFill="1" applyBorder="1" applyAlignment="1" applyProtection="1">
      <alignment horizontal="center"/>
      <protection/>
    </xf>
    <xf numFmtId="169" fontId="10" fillId="0" borderId="0" xfId="5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>
      <alignment/>
    </xf>
    <xf numFmtId="0" fontId="0" fillId="33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49" fontId="0" fillId="0" borderId="10" xfId="0" applyNumberFormat="1" applyFont="1" applyFill="1" applyBorder="1" applyAlignment="1" quotePrefix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quotePrefix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 quotePrefix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48" fillId="34" borderId="10" xfId="24" applyFont="1" applyFill="1" applyBorder="1" applyAlignment="1">
      <alignment horizontal="center" vertical="top" wrapText="1"/>
    </xf>
    <xf numFmtId="0" fontId="0" fillId="35" borderId="10" xfId="0" applyFont="1" applyFill="1" applyBorder="1" applyAlignment="1">
      <alignment horizontal="left" vertical="center"/>
    </xf>
    <xf numFmtId="0" fontId="0" fillId="35" borderId="10" xfId="0" applyFont="1" applyFill="1" applyBorder="1" applyAlignment="1">
      <alignment horizontal="center" vertical="center"/>
    </xf>
    <xf numFmtId="49" fontId="0" fillId="35" borderId="10" xfId="0" applyNumberFormat="1" applyFont="1" applyFill="1" applyBorder="1" applyAlignment="1">
      <alignment horizontal="center" vertical="center"/>
    </xf>
    <xf numFmtId="49" fontId="0" fillId="35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 quotePrefix="1">
      <alignment horizontal="center" vertical="center" wrapText="1"/>
    </xf>
    <xf numFmtId="0" fontId="7" fillId="0" borderId="11" xfId="54" applyFont="1" applyBorder="1" applyAlignment="1">
      <alignment horizontal="center" vertical="center" wrapText="1"/>
      <protection/>
    </xf>
    <xf numFmtId="0" fontId="7" fillId="0" borderId="12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6" fillId="34" borderId="11" xfId="24" applyFont="1" applyFill="1" applyBorder="1" applyAlignment="1">
      <alignment horizontal="center" vertical="center" wrapText="1"/>
    </xf>
    <xf numFmtId="0" fontId="49" fillId="34" borderId="12" xfId="24" applyFont="1" applyFill="1" applyBorder="1" applyAlignment="1">
      <alignment horizontal="center" vertical="center" wrapText="1"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Input (0,00)" xfId="46"/>
    <cellStyle name="Comma" xfId="47"/>
    <cellStyle name="Migliaia (0)_COM. INT. PCS LUGLIO 96 " xfId="48"/>
    <cellStyle name="Migliaia (0,00)" xfId="49"/>
    <cellStyle name="Comma [0]" xfId="50"/>
    <cellStyle name="Neutrale" xfId="51"/>
    <cellStyle name="Non_definito" xfId="52"/>
    <cellStyle name="Normal_Sheet1" xfId="53"/>
    <cellStyle name="Normale 2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Valuta (0)_COM. INT. PCS LUGLIO 96 " xfId="69"/>
    <cellStyle name="Currency [0]" xfId="70"/>
  </cellStyles>
  <dxfs count="11"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TS\COMMERCIALE\TRASPORTO\Fatturazione\FATTURAZIONE_05_20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WINNT\Profiles\brandas\Temporary%20Internet%20Files\OLK1\MIS_SCHE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TEMP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TS\COMMERCIALE\TRASPORTO\Fatturazione\PC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g_Logistica\BD\Bilancio%20giornaliero\dicembre%202001\daily%20balance%20dec%20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G_MARK\Apge\Promgas\Prezzopromga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Progetto%20Snam%20Rete%20Gas\File%20excel%20mismatching%20e%20bilanci\temp\SCHED_10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CS rif a.t. 2001-2002"/>
      <sheetName val="PCS rif a.t. 2002-2003"/>
      <sheetName val="PCS rif a.t. 2003 - 2004"/>
      <sheetName val="PCS rif a.t. 2004 - 2005"/>
      <sheetName val="PCS"/>
      <sheetName val="codici gmas"/>
      <sheetName val="PCS medi Ric. a.t. 2000-2001 "/>
      <sheetName val="PCS medi ric. ultimi 12 mesi"/>
      <sheetName val="#RIF"/>
      <sheetName val="Import"/>
      <sheetName val="bilancio"/>
      <sheetName val="maste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cenario"/>
      <sheetName val="PROMGAS"/>
      <sheetName val="PROMGAS (revbdg)"/>
      <sheetName val="Sintesi"/>
      <sheetName val="Sintesi Promgas 2"/>
      <sheetName val="Sintesi Promgas"/>
      <sheetName val=" Algeria"/>
      <sheetName val="consuntivo decadi algeria"/>
      <sheetName val="Sintesi Algeria"/>
      <sheetName val="PROMGAS (revbdg) (2)"/>
      <sheetName val="ALGERINO"/>
      <sheetName val="Foglio1"/>
      <sheetName val="Dettagli"/>
      <sheetName val="Foglio3"/>
      <sheetName val="Foglio2"/>
      <sheetName val="Sintesi algerino"/>
      <sheetName val="EDG"/>
      <sheetName val="ARCALGA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tabSelected="1" zoomScale="80" zoomScaleNormal="80" zoomScaleSheetLayoutView="55" zoomScalePageLayoutView="0" workbookViewId="0" topLeftCell="A1">
      <selection activeCell="C14" sqref="C14"/>
    </sheetView>
  </sheetViews>
  <sheetFormatPr defaultColWidth="9.140625" defaultRowHeight="12.75"/>
  <cols>
    <col min="1" max="1" width="11.7109375" style="4" bestFit="1" customWidth="1"/>
    <col min="2" max="2" width="57.421875" style="4" bestFit="1" customWidth="1"/>
    <col min="3" max="3" width="19.28125" style="24" customWidth="1"/>
    <col min="4" max="4" width="36.00390625" style="4" customWidth="1"/>
    <col min="5" max="5" width="48.7109375" style="4" bestFit="1" customWidth="1"/>
    <col min="6" max="6" width="34.00390625" style="4" customWidth="1"/>
    <col min="7" max="11" width="17.421875" style="4" customWidth="1"/>
    <col min="12" max="12" width="32.7109375" style="4" customWidth="1"/>
    <col min="13" max="16384" width="9.140625" style="1" customWidth="1"/>
  </cols>
  <sheetData>
    <row r="1" spans="1:12" ht="104.25" customHeight="1">
      <c r="A1" s="30" t="s">
        <v>97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51.75" customHeight="1">
      <c r="A2" s="27" t="s">
        <v>109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9"/>
    </row>
    <row r="3" spans="1:11" ht="18">
      <c r="A3" s="2"/>
      <c r="B3" s="2"/>
      <c r="C3" s="2"/>
      <c r="D3" s="2"/>
      <c r="E3" s="2"/>
      <c r="F3" s="2"/>
      <c r="G3" s="2"/>
      <c r="H3" s="3"/>
      <c r="I3" s="3"/>
      <c r="J3" s="3"/>
      <c r="K3" s="3"/>
    </row>
    <row r="4" spans="1:12" s="5" customFormat="1" ht="119.25" customHeight="1">
      <c r="A4" s="19" t="s">
        <v>0</v>
      </c>
      <c r="B4" s="19" t="s">
        <v>1</v>
      </c>
      <c r="C4" s="19" t="s">
        <v>71</v>
      </c>
      <c r="D4" s="19" t="s">
        <v>2</v>
      </c>
      <c r="E4" s="19" t="s">
        <v>3</v>
      </c>
      <c r="F4" s="19" t="s">
        <v>4</v>
      </c>
      <c r="G4" s="19" t="s">
        <v>5</v>
      </c>
      <c r="H4" s="19" t="s">
        <v>92</v>
      </c>
      <c r="I4" s="19" t="s">
        <v>94</v>
      </c>
      <c r="J4" s="19" t="s">
        <v>95</v>
      </c>
      <c r="K4" s="19" t="s">
        <v>96</v>
      </c>
      <c r="L4" s="19" t="s">
        <v>6</v>
      </c>
    </row>
    <row r="5" spans="1:12" s="10" customFormat="1" ht="12.75">
      <c r="A5" s="6" t="s">
        <v>7</v>
      </c>
      <c r="B5" s="7" t="s">
        <v>8</v>
      </c>
      <c r="C5" s="7" t="s">
        <v>9</v>
      </c>
      <c r="D5" s="7" t="s">
        <v>10</v>
      </c>
      <c r="E5" s="7" t="s">
        <v>11</v>
      </c>
      <c r="F5" s="7">
        <v>70</v>
      </c>
      <c r="G5" s="7" t="s">
        <v>87</v>
      </c>
      <c r="H5" s="7" t="s">
        <v>83</v>
      </c>
      <c r="I5" s="7">
        <v>230000</v>
      </c>
      <c r="J5" s="7">
        <v>42500</v>
      </c>
      <c r="K5" s="7">
        <f>I5-J5</f>
        <v>187500</v>
      </c>
      <c r="L5" s="7"/>
    </row>
    <row r="6" spans="1:12" s="11" customFormat="1" ht="12.75">
      <c r="A6" s="20" t="s">
        <v>7</v>
      </c>
      <c r="B6" s="21" t="s">
        <v>8</v>
      </c>
      <c r="C6" s="21" t="s">
        <v>12</v>
      </c>
      <c r="D6" s="22">
        <v>99990006</v>
      </c>
      <c r="E6" s="21" t="s">
        <v>13</v>
      </c>
      <c r="F6" s="21">
        <v>70</v>
      </c>
      <c r="G6" s="21" t="s">
        <v>87</v>
      </c>
      <c r="H6" s="21" t="s">
        <v>83</v>
      </c>
      <c r="I6" s="21">
        <v>65000</v>
      </c>
      <c r="J6" s="21">
        <v>0</v>
      </c>
      <c r="K6" s="21">
        <f aca="true" t="shared" si="0" ref="K6:K15">I6-J6</f>
        <v>65000</v>
      </c>
      <c r="L6" s="21" t="s">
        <v>98</v>
      </c>
    </row>
    <row r="7" spans="1:12" s="11" customFormat="1" ht="12.75">
      <c r="A7" s="20" t="s">
        <v>7</v>
      </c>
      <c r="B7" s="21" t="s">
        <v>8</v>
      </c>
      <c r="C7" s="21" t="s">
        <v>14</v>
      </c>
      <c r="D7" s="22">
        <v>99990007</v>
      </c>
      <c r="E7" s="21" t="s">
        <v>15</v>
      </c>
      <c r="F7" s="21">
        <v>70</v>
      </c>
      <c r="G7" s="21" t="s">
        <v>87</v>
      </c>
      <c r="H7" s="21" t="s">
        <v>83</v>
      </c>
      <c r="I7" s="21">
        <v>100000</v>
      </c>
      <c r="J7" s="21">
        <v>0</v>
      </c>
      <c r="K7" s="21">
        <f t="shared" si="0"/>
        <v>100000</v>
      </c>
      <c r="L7" s="21" t="s">
        <v>98</v>
      </c>
    </row>
    <row r="8" spans="1:12" s="11" customFormat="1" ht="25.5">
      <c r="A8" s="20" t="s">
        <v>7</v>
      </c>
      <c r="B8" s="21" t="s">
        <v>8</v>
      </c>
      <c r="C8" s="21" t="s">
        <v>79</v>
      </c>
      <c r="D8" s="23" t="s">
        <v>80</v>
      </c>
      <c r="E8" s="21" t="s">
        <v>81</v>
      </c>
      <c r="F8" s="21">
        <v>70</v>
      </c>
      <c r="G8" s="21" t="s">
        <v>87</v>
      </c>
      <c r="H8" s="21" t="s">
        <v>83</v>
      </c>
      <c r="I8" s="21">
        <v>800000</v>
      </c>
      <c r="J8" s="21">
        <v>0</v>
      </c>
      <c r="K8" s="21">
        <f t="shared" si="0"/>
        <v>800000</v>
      </c>
      <c r="L8" s="21" t="s">
        <v>98</v>
      </c>
    </row>
    <row r="9" spans="1:12" s="11" customFormat="1" ht="25.5">
      <c r="A9" s="8" t="s">
        <v>7</v>
      </c>
      <c r="B9" s="7" t="s">
        <v>8</v>
      </c>
      <c r="C9" s="7" t="s">
        <v>78</v>
      </c>
      <c r="D9" s="26" t="s">
        <v>105</v>
      </c>
      <c r="E9" s="7" t="s">
        <v>16</v>
      </c>
      <c r="F9" s="7" t="s">
        <v>17</v>
      </c>
      <c r="G9" s="7" t="s">
        <v>88</v>
      </c>
      <c r="H9" s="7" t="s">
        <v>84</v>
      </c>
      <c r="I9" s="7">
        <v>162500</v>
      </c>
      <c r="J9" s="7">
        <v>31050</v>
      </c>
      <c r="K9" s="7">
        <f t="shared" si="0"/>
        <v>131450</v>
      </c>
      <c r="L9" s="7"/>
    </row>
    <row r="10" spans="1:12" s="11" customFormat="1" ht="25.5">
      <c r="A10" s="6" t="s">
        <v>18</v>
      </c>
      <c r="B10" s="7" t="s">
        <v>8</v>
      </c>
      <c r="C10" s="8" t="s">
        <v>104</v>
      </c>
      <c r="D10" s="13" t="s">
        <v>106</v>
      </c>
      <c r="E10" s="7" t="s">
        <v>19</v>
      </c>
      <c r="F10" s="7">
        <v>60</v>
      </c>
      <c r="G10" s="7" t="s">
        <v>88</v>
      </c>
      <c r="H10" s="7" t="s">
        <v>84</v>
      </c>
      <c r="I10" s="7">
        <v>100000</v>
      </c>
      <c r="J10" s="7">
        <v>55500</v>
      </c>
      <c r="K10" s="7">
        <f t="shared" si="0"/>
        <v>44500</v>
      </c>
      <c r="L10" s="7"/>
    </row>
    <row r="11" spans="1:12" s="11" customFormat="1" ht="12.75">
      <c r="A11" s="20" t="s">
        <v>18</v>
      </c>
      <c r="B11" s="21" t="s">
        <v>8</v>
      </c>
      <c r="C11" s="21" t="s">
        <v>20</v>
      </c>
      <c r="D11" s="21" t="s">
        <v>21</v>
      </c>
      <c r="E11" s="21" t="s">
        <v>22</v>
      </c>
      <c r="F11" s="21">
        <v>70</v>
      </c>
      <c r="G11" s="21" t="s">
        <v>88</v>
      </c>
      <c r="H11" s="21" t="s">
        <v>84</v>
      </c>
      <c r="I11" s="21">
        <v>79500</v>
      </c>
      <c r="J11" s="21">
        <v>0</v>
      </c>
      <c r="K11" s="21">
        <f t="shared" si="0"/>
        <v>79500</v>
      </c>
      <c r="L11" s="21" t="s">
        <v>98</v>
      </c>
    </row>
    <row r="12" spans="1:12" s="11" customFormat="1" ht="12.75">
      <c r="A12" s="6" t="s">
        <v>23</v>
      </c>
      <c r="B12" s="7" t="s">
        <v>24</v>
      </c>
      <c r="C12" s="7" t="s">
        <v>25</v>
      </c>
      <c r="D12" s="7" t="s">
        <v>26</v>
      </c>
      <c r="E12" s="7" t="s">
        <v>27</v>
      </c>
      <c r="F12" s="7">
        <v>70</v>
      </c>
      <c r="G12" s="7" t="s">
        <v>89</v>
      </c>
      <c r="H12" s="7" t="s">
        <v>31</v>
      </c>
      <c r="I12" s="7">
        <v>3500</v>
      </c>
      <c r="J12" s="7">
        <v>0</v>
      </c>
      <c r="K12" s="7">
        <f t="shared" si="0"/>
        <v>3500</v>
      </c>
      <c r="L12" s="7"/>
    </row>
    <row r="13" spans="1:12" s="11" customFormat="1" ht="25.5">
      <c r="A13" s="6" t="s">
        <v>28</v>
      </c>
      <c r="B13" s="7" t="s">
        <v>8</v>
      </c>
      <c r="C13" s="7" t="s">
        <v>29</v>
      </c>
      <c r="D13" s="14" t="s">
        <v>107</v>
      </c>
      <c r="E13" s="7" t="s">
        <v>30</v>
      </c>
      <c r="F13" s="7">
        <v>12</v>
      </c>
      <c r="G13" s="7" t="s">
        <v>90</v>
      </c>
      <c r="H13" s="7" t="s">
        <v>85</v>
      </c>
      <c r="I13" s="7">
        <v>32000</v>
      </c>
      <c r="J13" s="7">
        <v>25000</v>
      </c>
      <c r="K13" s="7">
        <f t="shared" si="0"/>
        <v>7000</v>
      </c>
      <c r="L13" s="7"/>
    </row>
    <row r="14" spans="1:12" s="11" customFormat="1" ht="38.25">
      <c r="A14" s="6" t="s">
        <v>32</v>
      </c>
      <c r="B14" s="7" t="s">
        <v>24</v>
      </c>
      <c r="C14" s="7" t="s">
        <v>33</v>
      </c>
      <c r="D14" s="14" t="s">
        <v>108</v>
      </c>
      <c r="E14" s="7" t="s">
        <v>34</v>
      </c>
      <c r="F14" s="7">
        <v>59</v>
      </c>
      <c r="G14" s="7" t="s">
        <v>89</v>
      </c>
      <c r="H14" s="7" t="s">
        <v>31</v>
      </c>
      <c r="I14" s="7">
        <v>1823</v>
      </c>
      <c r="J14" s="7">
        <v>1823</v>
      </c>
      <c r="K14" s="7">
        <f t="shared" si="0"/>
        <v>0</v>
      </c>
      <c r="L14" s="14" t="s">
        <v>93</v>
      </c>
    </row>
    <row r="15" spans="1:12" s="11" customFormat="1" ht="12.75">
      <c r="A15" s="8" t="s">
        <v>35</v>
      </c>
      <c r="B15" s="7" t="s">
        <v>8</v>
      </c>
      <c r="C15" s="7" t="s">
        <v>36</v>
      </c>
      <c r="D15" s="7" t="s">
        <v>37</v>
      </c>
      <c r="E15" s="7" t="s">
        <v>38</v>
      </c>
      <c r="F15" s="7">
        <v>70</v>
      </c>
      <c r="G15" s="7" t="s">
        <v>91</v>
      </c>
      <c r="H15" s="7" t="s">
        <v>86</v>
      </c>
      <c r="I15" s="7">
        <v>17000</v>
      </c>
      <c r="J15" s="7">
        <v>6000</v>
      </c>
      <c r="K15" s="7">
        <f t="shared" si="0"/>
        <v>11000</v>
      </c>
      <c r="L15" s="7"/>
    </row>
    <row r="16" spans="1:12" s="10" customFormat="1" ht="12.75">
      <c r="A16" s="8" t="s">
        <v>7</v>
      </c>
      <c r="B16" s="7" t="s">
        <v>39</v>
      </c>
      <c r="C16" s="7" t="s">
        <v>40</v>
      </c>
      <c r="D16" s="12" t="s">
        <v>70</v>
      </c>
      <c r="E16" s="14" t="s">
        <v>82</v>
      </c>
      <c r="F16" s="7">
        <v>70</v>
      </c>
      <c r="G16" s="7" t="s">
        <v>31</v>
      </c>
      <c r="H16" s="15" t="s">
        <v>31</v>
      </c>
      <c r="I16" s="15"/>
      <c r="J16" s="15"/>
      <c r="K16" s="15"/>
      <c r="L16" s="16"/>
    </row>
    <row r="17" spans="1:12" s="10" customFormat="1" ht="12.75">
      <c r="A17" s="8" t="s">
        <v>7</v>
      </c>
      <c r="B17" s="7" t="s">
        <v>39</v>
      </c>
      <c r="C17" s="7" t="s">
        <v>41</v>
      </c>
      <c r="D17" s="9" t="s">
        <v>42</v>
      </c>
      <c r="E17" s="7" t="s">
        <v>43</v>
      </c>
      <c r="F17" s="7">
        <v>70</v>
      </c>
      <c r="G17" s="7" t="s">
        <v>31</v>
      </c>
      <c r="H17" s="15" t="s">
        <v>31</v>
      </c>
      <c r="I17" s="15"/>
      <c r="J17" s="15"/>
      <c r="K17" s="15"/>
      <c r="L17" s="17"/>
    </row>
    <row r="18" spans="1:12" s="10" customFormat="1" ht="25.5">
      <c r="A18" s="8" t="s">
        <v>35</v>
      </c>
      <c r="B18" s="7" t="s">
        <v>39</v>
      </c>
      <c r="C18" s="7" t="s">
        <v>44</v>
      </c>
      <c r="D18" s="13" t="s">
        <v>65</v>
      </c>
      <c r="E18" s="7" t="s">
        <v>45</v>
      </c>
      <c r="F18" s="7">
        <v>70</v>
      </c>
      <c r="G18" s="7" t="s">
        <v>31</v>
      </c>
      <c r="H18" s="15" t="s">
        <v>31</v>
      </c>
      <c r="I18" s="15"/>
      <c r="J18" s="15"/>
      <c r="K18" s="15"/>
      <c r="L18" s="17"/>
    </row>
    <row r="19" spans="1:12" ht="12.75">
      <c r="A19" s="6" t="s">
        <v>18</v>
      </c>
      <c r="B19" s="7" t="s">
        <v>99</v>
      </c>
      <c r="C19" s="7" t="s">
        <v>100</v>
      </c>
      <c r="D19" s="13" t="s">
        <v>101</v>
      </c>
      <c r="E19" s="7" t="s">
        <v>102</v>
      </c>
      <c r="F19" s="7">
        <v>64</v>
      </c>
      <c r="G19" s="7" t="s">
        <v>88</v>
      </c>
      <c r="H19" s="7" t="s">
        <v>84</v>
      </c>
      <c r="I19" s="15">
        <v>14400</v>
      </c>
      <c r="J19" s="15">
        <v>10800</v>
      </c>
      <c r="K19" s="15">
        <f>I19-J19</f>
        <v>3600</v>
      </c>
      <c r="L19" s="25" t="s">
        <v>103</v>
      </c>
    </row>
    <row r="20" spans="1:12" s="10" customFormat="1" ht="25.5">
      <c r="A20" s="6" t="s">
        <v>7</v>
      </c>
      <c r="B20" s="18" t="s">
        <v>46</v>
      </c>
      <c r="C20" s="7" t="s">
        <v>47</v>
      </c>
      <c r="D20" s="13" t="s">
        <v>66</v>
      </c>
      <c r="E20" s="7" t="s">
        <v>48</v>
      </c>
      <c r="F20" s="14" t="s">
        <v>49</v>
      </c>
      <c r="G20" s="14" t="s">
        <v>31</v>
      </c>
      <c r="H20" s="15" t="s">
        <v>31</v>
      </c>
      <c r="I20" s="15"/>
      <c r="J20" s="15"/>
      <c r="K20" s="15"/>
      <c r="L20" s="17"/>
    </row>
    <row r="21" spans="1:12" s="10" customFormat="1" ht="25.5">
      <c r="A21" s="6" t="s">
        <v>7</v>
      </c>
      <c r="B21" s="18" t="s">
        <v>46</v>
      </c>
      <c r="C21" s="7" t="s">
        <v>50</v>
      </c>
      <c r="D21" s="13" t="s">
        <v>67</v>
      </c>
      <c r="E21" s="7" t="s">
        <v>51</v>
      </c>
      <c r="F21" s="14" t="s">
        <v>49</v>
      </c>
      <c r="G21" s="14" t="s">
        <v>31</v>
      </c>
      <c r="H21" s="15" t="s">
        <v>31</v>
      </c>
      <c r="I21" s="15"/>
      <c r="J21" s="15"/>
      <c r="K21" s="15"/>
      <c r="L21" s="17"/>
    </row>
    <row r="22" spans="1:12" s="10" customFormat="1" ht="25.5">
      <c r="A22" s="6" t="s">
        <v>7</v>
      </c>
      <c r="B22" s="18" t="s">
        <v>46</v>
      </c>
      <c r="C22" s="7" t="s">
        <v>52</v>
      </c>
      <c r="D22" s="13" t="s">
        <v>64</v>
      </c>
      <c r="E22" s="7" t="s">
        <v>53</v>
      </c>
      <c r="F22" s="14" t="s">
        <v>49</v>
      </c>
      <c r="G22" s="14" t="s">
        <v>31</v>
      </c>
      <c r="H22" s="15" t="s">
        <v>31</v>
      </c>
      <c r="I22" s="15"/>
      <c r="J22" s="15"/>
      <c r="K22" s="15"/>
      <c r="L22" s="17"/>
    </row>
    <row r="23" spans="1:12" s="10" customFormat="1" ht="25.5">
      <c r="A23" s="6" t="s">
        <v>18</v>
      </c>
      <c r="B23" s="18" t="s">
        <v>46</v>
      </c>
      <c r="C23" s="7" t="s">
        <v>54</v>
      </c>
      <c r="D23" s="13" t="s">
        <v>68</v>
      </c>
      <c r="E23" s="7" t="s">
        <v>55</v>
      </c>
      <c r="F23" s="14" t="s">
        <v>49</v>
      </c>
      <c r="G23" s="14" t="s">
        <v>31</v>
      </c>
      <c r="H23" s="15" t="s">
        <v>31</v>
      </c>
      <c r="I23" s="15"/>
      <c r="J23" s="15"/>
      <c r="K23" s="15"/>
      <c r="L23" s="17"/>
    </row>
    <row r="24" spans="1:12" s="10" customFormat="1" ht="25.5">
      <c r="A24" s="6" t="s">
        <v>18</v>
      </c>
      <c r="B24" s="18" t="s">
        <v>46</v>
      </c>
      <c r="C24" s="7" t="s">
        <v>56</v>
      </c>
      <c r="D24" s="13" t="s">
        <v>69</v>
      </c>
      <c r="E24" s="7" t="s">
        <v>57</v>
      </c>
      <c r="F24" s="14" t="s">
        <v>49</v>
      </c>
      <c r="G24" s="14" t="s">
        <v>31</v>
      </c>
      <c r="H24" s="15" t="s">
        <v>31</v>
      </c>
      <c r="I24" s="15"/>
      <c r="J24" s="15"/>
      <c r="K24" s="15"/>
      <c r="L24" s="17"/>
    </row>
    <row r="25" spans="1:12" s="10" customFormat="1" ht="25.5">
      <c r="A25" s="6" t="s">
        <v>18</v>
      </c>
      <c r="B25" s="18" t="s">
        <v>46</v>
      </c>
      <c r="C25" s="7" t="s">
        <v>73</v>
      </c>
      <c r="D25" s="13" t="s">
        <v>77</v>
      </c>
      <c r="E25" s="7" t="s">
        <v>74</v>
      </c>
      <c r="F25" s="14" t="s">
        <v>49</v>
      </c>
      <c r="G25" s="14" t="s">
        <v>31</v>
      </c>
      <c r="H25" s="15" t="s">
        <v>31</v>
      </c>
      <c r="I25" s="15"/>
      <c r="J25" s="15"/>
      <c r="K25" s="15"/>
      <c r="L25" s="17"/>
    </row>
    <row r="26" spans="1:12" s="10" customFormat="1" ht="25.5">
      <c r="A26" s="6" t="s">
        <v>35</v>
      </c>
      <c r="B26" s="18" t="s">
        <v>46</v>
      </c>
      <c r="C26" s="7" t="s">
        <v>58</v>
      </c>
      <c r="D26" s="13" t="s">
        <v>63</v>
      </c>
      <c r="E26" s="7" t="s">
        <v>59</v>
      </c>
      <c r="F26" s="14" t="s">
        <v>49</v>
      </c>
      <c r="G26" s="14" t="s">
        <v>31</v>
      </c>
      <c r="H26" s="15" t="s">
        <v>31</v>
      </c>
      <c r="I26" s="15"/>
      <c r="J26" s="15"/>
      <c r="K26" s="15"/>
      <c r="L26" s="17"/>
    </row>
    <row r="27" spans="1:12" s="10" customFormat="1" ht="25.5">
      <c r="A27" s="8" t="s">
        <v>35</v>
      </c>
      <c r="B27" s="7" t="s">
        <v>46</v>
      </c>
      <c r="C27" s="7" t="s">
        <v>75</v>
      </c>
      <c r="D27" s="13" t="s">
        <v>76</v>
      </c>
      <c r="E27" s="7" t="s">
        <v>72</v>
      </c>
      <c r="F27" s="14" t="s">
        <v>49</v>
      </c>
      <c r="G27" s="14" t="s">
        <v>31</v>
      </c>
      <c r="H27" s="15" t="s">
        <v>31</v>
      </c>
      <c r="I27" s="15"/>
      <c r="J27" s="15"/>
      <c r="K27" s="15"/>
      <c r="L27" s="17"/>
    </row>
    <row r="28" spans="1:12" s="10" customFormat="1" ht="12.75">
      <c r="A28" s="8" t="s">
        <v>28</v>
      </c>
      <c r="B28" s="7" t="s">
        <v>46</v>
      </c>
      <c r="C28" s="7" t="s">
        <v>60</v>
      </c>
      <c r="D28" s="13" t="s">
        <v>61</v>
      </c>
      <c r="E28" s="7" t="s">
        <v>62</v>
      </c>
      <c r="F28" s="7">
        <v>12</v>
      </c>
      <c r="G28" s="7" t="s">
        <v>31</v>
      </c>
      <c r="H28" s="15" t="s">
        <v>31</v>
      </c>
      <c r="I28" s="15"/>
      <c r="J28" s="15"/>
      <c r="K28" s="15"/>
      <c r="L28" s="17"/>
    </row>
  </sheetData>
  <sheetProtection/>
  <autoFilter ref="A4:L28"/>
  <mergeCells count="2">
    <mergeCell ref="A2:L2"/>
    <mergeCell ref="A1:L1"/>
  </mergeCells>
  <conditionalFormatting sqref="A5:B5 A28:D28 A26:D26 A16:D18 A9:B9 A20:D24 A11:B15">
    <cfRule type="cellIs" priority="12" dxfId="0" operator="equal" stopIfTrue="1">
      <formula>"CEL00000350D"</formula>
    </cfRule>
  </conditionalFormatting>
  <conditionalFormatting sqref="A27:D27">
    <cfRule type="cellIs" priority="11" dxfId="0" operator="equal" stopIfTrue="1">
      <formula>"CEL00000350D"</formula>
    </cfRule>
  </conditionalFormatting>
  <conditionalFormatting sqref="A25:D25">
    <cfRule type="cellIs" priority="10" dxfId="0" operator="equal" stopIfTrue="1">
      <formula>"CEL00000350D"</formula>
    </cfRule>
  </conditionalFormatting>
  <conditionalFormatting sqref="A6:D7">
    <cfRule type="cellIs" priority="8" dxfId="0" operator="equal" stopIfTrue="1">
      <formula>"CEL00000350D"</formula>
    </cfRule>
  </conditionalFormatting>
  <conditionalFormatting sqref="A8:D8">
    <cfRule type="cellIs" priority="7" dxfId="0" operator="equal" stopIfTrue="1">
      <formula>"CEL00000350D"</formula>
    </cfRule>
  </conditionalFormatting>
  <conditionalFormatting sqref="A19">
    <cfRule type="cellIs" priority="6" dxfId="0" operator="equal" stopIfTrue="1">
      <formula>"CEL00000350D"</formula>
    </cfRule>
  </conditionalFormatting>
  <conditionalFormatting sqref="B19">
    <cfRule type="cellIs" priority="5" dxfId="0" operator="equal" stopIfTrue="1">
      <formula>"CEL00000350D"</formula>
    </cfRule>
  </conditionalFormatting>
  <conditionalFormatting sqref="C19">
    <cfRule type="cellIs" priority="4" dxfId="0" operator="equal" stopIfTrue="1">
      <formula>"CEL00000350D"</formula>
    </cfRule>
  </conditionalFormatting>
  <conditionalFormatting sqref="D19">
    <cfRule type="cellIs" priority="3" dxfId="0" operator="equal" stopIfTrue="1">
      <formula>"CEL00000350D"</formula>
    </cfRule>
  </conditionalFormatting>
  <conditionalFormatting sqref="A10:C10">
    <cfRule type="cellIs" priority="2" dxfId="0" operator="equal" stopIfTrue="1">
      <formula>"CEL00000350D"</formula>
    </cfRule>
  </conditionalFormatting>
  <conditionalFormatting sqref="D10">
    <cfRule type="cellIs" priority="1" dxfId="0" operator="equal" stopIfTrue="1">
      <formula>"CEL00000350D"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29" r:id="rId1"/>
  <headerFooter alignWithMargins="0">
    <oddFooter>&amp;CPagina &amp;P di &amp;N</oddFooter>
  </headerFooter>
  <ignoredErrors>
    <ignoredError sqref="D28 D26 D5 D20:D24 D15:D18 D11:D1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Edison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SimoneA</dc:creator>
  <cp:keywords/>
  <dc:description/>
  <cp:lastModifiedBy>Germana Pennacchi</cp:lastModifiedBy>
  <cp:lastPrinted>2021-10-29T14:14:13Z</cp:lastPrinted>
  <dcterms:created xsi:type="dcterms:W3CDTF">2010-12-16T10:09:56Z</dcterms:created>
  <dcterms:modified xsi:type="dcterms:W3CDTF">2021-12-29T16:00:59Z</dcterms:modified>
  <cp:category/>
  <cp:version/>
  <cp:contentType/>
  <cp:contentStatus/>
</cp:coreProperties>
</file>