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" windowWidth="15195" windowHeight="7815" activeTab="0"/>
  </bookViews>
  <sheets>
    <sheet name="PdC 11_12_14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A">#REF!</definedName>
    <definedName name="_xlnm.Print_Area" localSheetId="0">'PdC 11_12_14'!$A$1:$L$27</definedName>
    <definedName name="azotati">#REF!</definedName>
    <definedName name="BUDGET">#REF!</definedName>
    <definedName name="BUDGETM">#REF!</definedName>
    <definedName name="CIC">'[5]master'!#REF!</definedName>
    <definedName name="clienti">#REF!</definedName>
    <definedName name="Coeff._Cons">'[5]Import'!#REF!</definedName>
    <definedName name="Cons_Collalto">'[5]Import'!#REF!</definedName>
    <definedName name="Cons_Collalto38100">'[5]Import'!#REF!</definedName>
    <definedName name="consuntivi">#REF!</definedName>
    <definedName name="CONSUNTIVO">#REF!</definedName>
    <definedName name="CONSUNTIVOM">#REF!</definedName>
    <definedName name="fatt2">'[1]dati e note'!#REF!</definedName>
    <definedName name="fusina">#REF!</definedName>
    <definedName name="giorni">'[5]master'!$R$4:$T$17</definedName>
    <definedName name="Giorno">#REF!</definedName>
    <definedName name="GR_1">#REF!</definedName>
    <definedName name="GR_2">#REF!</definedName>
    <definedName name="Imm_Tarvisio">'[5]Import'!#REF!</definedName>
    <definedName name="Imm_Tarvisio38100">'[5]Import'!#REF!</definedName>
    <definedName name="Immessi">#REF!</definedName>
    <definedName name="maxst">'[5]bilancio'!#REF!</definedName>
    <definedName name="Mese">'[5]master'!$B$5</definedName>
    <definedName name="Mesi">'[5]master'!$Q$4:$Q$17</definedName>
    <definedName name="n_giorni">'[5]Import'!#REF!</definedName>
    <definedName name="Pcs_Cons">'[5]Import'!#REF!</definedName>
    <definedName name="previsioni">#REF!</definedName>
    <definedName name="Previsioni_ottobre_new">#REF!</definedName>
    <definedName name="primomese">'[5]master'!#REF!</definedName>
    <definedName name="query">#REF!</definedName>
    <definedName name="Ric_forfait">'[5]Import'!#REF!</definedName>
    <definedName name="Ricons_Collalto">'[5]Import'!#REF!</definedName>
    <definedName name="SCOSTAMENTO">#REF!</definedName>
    <definedName name="SCOSTAMENTOM">#REF!</definedName>
    <definedName name="termici">#REF!</definedName>
    <definedName name="TG_3">#REF!</definedName>
    <definedName name="TG_3_TG_4">#REF!</definedName>
    <definedName name="TG_4">#REF!</definedName>
    <definedName name="TOTALE">#REF!</definedName>
    <definedName name="tottg">#REF!</definedName>
    <definedName name="var">'[7]SCHEDULING_AGGREGATO_GJ'!$O$4:$S$4,'[7]SCHEDULING_AGGREGATO_GJ'!$D$7:$T$15</definedName>
    <definedName name="VARIABILI">'[2]SCHEDULING_AGGREGATO_GJ'!$O$4:$S$4,'[2]SCHEDULING_AGGREGATO_GJ'!$D$7:$T$15</definedName>
    <definedName name="VARIABILI2">'[3]SCHEDULING_AGGREGATO_GJ'!$O$4:$S$4,'[3]SCHEDULING_AGGREGATO_GJ'!$D$7:$T$15</definedName>
    <definedName name="VENDITE_pr_9100">#REF!</definedName>
    <definedName name="VENDITE_pr_tq">#REF!</definedName>
  </definedNames>
  <calcPr calcMode="manual" fullCalcOnLoad="1"/>
</workbook>
</file>

<file path=xl/sharedStrings.xml><?xml version="1.0" encoding="utf-8"?>
<sst xmlns="http://schemas.openxmlformats.org/spreadsheetml/2006/main" count="218" uniqueCount="103">
  <si>
    <t>RETE</t>
  </si>
  <si>
    <t>TIPOLOGIA DEL PUNTO</t>
  </si>
  <si>
    <t>REMI</t>
  </si>
  <si>
    <t>DENOMINAZIONE</t>
  </si>
  <si>
    <t>PRESSIONE MINIMA GARANTITA AI PCT
(CPI)
(bar)</t>
  </si>
  <si>
    <t>AREA DI INFLUENZA DELLE PRODUZIONI LOCALI</t>
  </si>
  <si>
    <t>NOTE</t>
  </si>
  <si>
    <t>CELLINO</t>
  </si>
  <si>
    <t>Punto di Cons. da Produzione Locale/Punto di Entrata RN</t>
  </si>
  <si>
    <t>CEL00008006P</t>
  </si>
  <si>
    <t>00008006</t>
  </si>
  <si>
    <t>Centrale S.Giorgio Mare</t>
  </si>
  <si>
    <t>CEL99990006P</t>
  </si>
  <si>
    <t>Centrale Carassai</t>
  </si>
  <si>
    <t>CEL99990007P</t>
  </si>
  <si>
    <t>Centrale Grottammare</t>
  </si>
  <si>
    <t>Centrale Cellino</t>
  </si>
  <si>
    <t>40 (su RR)
70 (su RN)</t>
  </si>
  <si>
    <t>SGM</t>
  </si>
  <si>
    <t>SGM00709001P</t>
  </si>
  <si>
    <t>00709001</t>
  </si>
  <si>
    <t>Centrale Larino</t>
  </si>
  <si>
    <t>SGM02356871P</t>
  </si>
  <si>
    <t>02356871</t>
  </si>
  <si>
    <t>Centrale Reggente</t>
  </si>
  <si>
    <t>CIRO'</t>
  </si>
  <si>
    <t>Punto di Consegna da Produzione Locale</t>
  </si>
  <si>
    <t>CIR00007200P</t>
  </si>
  <si>
    <t>00007200</t>
  </si>
  <si>
    <t>Centrale Cirò</t>
  </si>
  <si>
    <t>COMISO</t>
  </si>
  <si>
    <t>COM00007400PA</t>
  </si>
  <si>
    <t>00007400
00007401</t>
  </si>
  <si>
    <t>Centrale Comiso</t>
  </si>
  <si>
    <t>---</t>
  </si>
  <si>
    <t>GARAGUSO</t>
  </si>
  <si>
    <t>GAR00007010P</t>
  </si>
  <si>
    <t>00007010</t>
  </si>
  <si>
    <t>Centrale Garaguso</t>
  </si>
  <si>
    <t>COLLALTO</t>
  </si>
  <si>
    <t>COL00009106P</t>
  </si>
  <si>
    <t>00009106</t>
  </si>
  <si>
    <t>Centrale Conegliano</t>
  </si>
  <si>
    <t>Punto di Entrata RN</t>
  </si>
  <si>
    <t>CEL50003701P</t>
  </si>
  <si>
    <t>CEL00009004S</t>
  </si>
  <si>
    <t>00009004</t>
  </si>
  <si>
    <t>Stoccaggio Cellino</t>
  </si>
  <si>
    <t>COL00009300SA</t>
  </si>
  <si>
    <t>Stoccaggio Collalto</t>
  </si>
  <si>
    <t>Punto di Consegna dall'Impresa Maggiore</t>
  </si>
  <si>
    <t>CEL02502601I</t>
  </si>
  <si>
    <t>Interconnessione di S.Marco</t>
  </si>
  <si>
    <t>da convenzione con Snam Rete Gas</t>
  </si>
  <si>
    <t>CEL02505201I</t>
  </si>
  <si>
    <t>Interconnessione di Pineto</t>
  </si>
  <si>
    <t>CEL02106401IA</t>
  </si>
  <si>
    <t>Interconnessione di Castel di Ieri</t>
  </si>
  <si>
    <t>SGM02101401I</t>
  </si>
  <si>
    <t>Interconnessione di Paliano</t>
  </si>
  <si>
    <t>SGM02505001I</t>
  </si>
  <si>
    <t>Interconnessione di PonteFago</t>
  </si>
  <si>
    <t>COL04609011IA</t>
  </si>
  <si>
    <t>Interconnessione di Collalto</t>
  </si>
  <si>
    <t>COM02106301I</t>
  </si>
  <si>
    <t>02106301</t>
  </si>
  <si>
    <t>Interconnessione di Comiso</t>
  </si>
  <si>
    <t>04609011
04609012</t>
  </si>
  <si>
    <t>02106401
02106402</t>
  </si>
  <si>
    <t>00009300
00009301</t>
  </si>
  <si>
    <t>05026011
05026012</t>
  </si>
  <si>
    <t>05052011
05052012</t>
  </si>
  <si>
    <t>01014011
01014012</t>
  </si>
  <si>
    <t>05050011
05050012</t>
  </si>
  <si>
    <t>50003701</t>
  </si>
  <si>
    <t>CODICE DEL PUNTO (SGI)</t>
  </si>
  <si>
    <t>Interconnessione di Maser</t>
  </si>
  <si>
    <t>SGM50048001IA</t>
  </si>
  <si>
    <t>Interconnessione di Castel Nuovo della Daunia</t>
  </si>
  <si>
    <t>COL02044011IA</t>
  </si>
  <si>
    <t>02044011
02044012</t>
  </si>
  <si>
    <t>08405011
08405012</t>
  </si>
  <si>
    <t>SGI S.p.A.
PUNTI DI CONSEGNA AL TRASPORTATORE (PCT)
CAPACITA' DI TRASPORTO, CARATTERISTICHE</t>
  </si>
  <si>
    <t>CEL00009000P</t>
  </si>
  <si>
    <t>00009000</t>
  </si>
  <si>
    <t>CEL99990005P</t>
  </si>
  <si>
    <t>09990051
09990052</t>
  </si>
  <si>
    <t>Centrale Capparuccia</t>
  </si>
  <si>
    <t>Pineto</t>
  </si>
  <si>
    <t>CAPACITA' DI TRASPORTO
(Sm³/g)
(A)</t>
  </si>
  <si>
    <t>CEN</t>
  </si>
  <si>
    <t>SOR</t>
  </si>
  <si>
    <t>MER</t>
  </si>
  <si>
    <t>NOR</t>
  </si>
  <si>
    <t>C</t>
  </si>
  <si>
    <t>D</t>
  </si>
  <si>
    <t>--</t>
  </si>
  <si>
    <t>F</t>
  </si>
  <si>
    <t>B</t>
  </si>
  <si>
    <t>AREE DI INFLUENZA DELLE PRODUZIONI LOCALI (Del. 218/10)</t>
  </si>
  <si>
    <t>CAPACITA'
RICHIESTA E CONFERITA
TOTALE
Sm³/g
(B)</t>
  </si>
  <si>
    <t>CAPACITA'
DISPONIBILE
Sm³/g
(A-B)</t>
  </si>
  <si>
    <r>
      <t xml:space="preserve">Situazione al 11 Dicembre 2014
</t>
    </r>
    <r>
      <rPr>
        <b/>
        <sz val="12"/>
        <color indexed="8"/>
        <rFont val="Calibri"/>
        <family val="2"/>
      </rPr>
      <t>Anno Termico 2014-2015</t>
    </r>
    <r>
      <rPr>
        <sz val="12"/>
        <rFont val="Calibri"/>
        <family val="2"/>
      </rPr>
      <t xml:space="preserve"> </t>
    </r>
  </si>
</sst>
</file>

<file path=xl/styles.xml><?xml version="1.0" encoding="utf-8"?>
<styleSheet xmlns="http://schemas.openxmlformats.org/spreadsheetml/2006/main">
  <numFmts count="5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(* #,##0_);_(* \(#,##0\);_(* &quot;-&quot;_);_(@_)"/>
    <numFmt numFmtId="171" formatCode="&quot;Sì&quot;;&quot;Sì&quot;;&quot;No&quot;"/>
    <numFmt numFmtId="172" formatCode="&quot;Vero&quot;;&quot;Vero&quot;;&quot;Falso&quot;"/>
    <numFmt numFmtId="173" formatCode="&quot;Attivo&quot;;&quot;Attivo&quot;;&quot;Disattivo&quot;"/>
    <numFmt numFmtId="174" formatCode="0.0000"/>
    <numFmt numFmtId="175" formatCode="0.0"/>
    <numFmt numFmtId="176" formatCode="d\-mmm\-yy"/>
    <numFmt numFmtId="177" formatCode="0.000"/>
    <numFmt numFmtId="178" formatCode="0.000000"/>
    <numFmt numFmtId="179" formatCode="0.000%"/>
    <numFmt numFmtId="180" formatCode="#,##0.00_);[Red]\(#,##0.00\)"/>
    <numFmt numFmtId="181" formatCode="[Blue]#,##0.00_);[Magenta]\(#,##0.00\)"/>
    <numFmt numFmtId="182" formatCode="_-* #,##0.00_-;\-* #,##0.00_-;_-* &quot;-&quot;_-;_-@_-"/>
    <numFmt numFmtId="183" formatCode="_-* #,##0.000_-;\-* #,##0.000_-;_-* &quot;-&quot;_-;_-@_-"/>
    <numFmt numFmtId="184" formatCode="#,##0_ ;\-#,##0\ "/>
    <numFmt numFmtId="185" formatCode="_-* #,##0.00000_-;\-* #,##0.00000_-;_-* &quot;-&quot;_-;_-@_-"/>
    <numFmt numFmtId="186" formatCode="_-* #,##0.000000_-;\-* #,##0.000000_-;_-* &quot;-&quot;_-;_-@_-"/>
    <numFmt numFmtId="187" formatCode="0.0000%"/>
    <numFmt numFmtId="188" formatCode="0.00000%"/>
    <numFmt numFmtId="189" formatCode="_-* #,##0.00000000_-;\-* #,##0.00000000_-;_-* &quot;-&quot;_-;_-@_-"/>
    <numFmt numFmtId="190" formatCode="_-* #,##0.0000_-;\-* #,##0.0000_-;_-* &quot;-&quot;_-;_-@_-"/>
    <numFmt numFmtId="191" formatCode="_-* #,##0.0000000_-;\-* #,##0.0000000_-;_-* &quot;-&quot;_-;_-@_-"/>
    <numFmt numFmtId="192" formatCode="_-* #,##0_-;\-* #,##0_-;_-* &quot;-&quot;??_-;_-@_-"/>
    <numFmt numFmtId="193" formatCode="_-[$€]\ * #,##0.00_-;\-[$€]\ * #,##0.00_-;_-[$€]\ * &quot;-&quot;??_-;_-@_-"/>
    <numFmt numFmtId="194" formatCode="mmm\-yyyy"/>
    <numFmt numFmtId="195" formatCode="0.0%"/>
    <numFmt numFmtId="196" formatCode="_-* #,##0.0_-;\-* #,##0.0_-;_-* &quot;-&quot;_-;_-@_-"/>
    <numFmt numFmtId="197" formatCode="_-* #,##0.0000_-;\-* #,##0.0000_-;_-* &quot;-&quot;????_-;_-@_-"/>
    <numFmt numFmtId="198" formatCode="_-* #,##0.000000_-;\-* #,##0.000000_-;_-* &quot;-&quot;??????_-;_-@_-"/>
    <numFmt numFmtId="199" formatCode="_-* #,##0.0_-;\-* #,##0.0_-;_-* &quot;-&quot;??_-;_-@_-"/>
    <numFmt numFmtId="200" formatCode="0.000000%"/>
    <numFmt numFmtId="201" formatCode="0.0000000%"/>
    <numFmt numFmtId="202" formatCode="0.00000000%"/>
    <numFmt numFmtId="203" formatCode="0.000000000%"/>
    <numFmt numFmtId="204" formatCode="0.0000000000%"/>
    <numFmt numFmtId="205" formatCode="0.00000000000%"/>
    <numFmt numFmtId="206" formatCode="0.000000000000%"/>
    <numFmt numFmtId="207" formatCode="0.00000"/>
    <numFmt numFmtId="208" formatCode="#,##0.0"/>
    <numFmt numFmtId="209" formatCode="#,##0.000"/>
    <numFmt numFmtId="210" formatCode="00000000"/>
    <numFmt numFmtId="211" formatCode="[$€-2]\ #.##000_);[Red]\([$€-2]\ #.##000\)"/>
    <numFmt numFmtId="212" formatCode="_-* #,##0.000_-;\-* #,##0.000_-;_-* &quot;-&quot;??_-;_-@_-"/>
    <numFmt numFmtId="213" formatCode="&quot;Attivo&quot;;&quot;Attivo&quot;;&quot;Inattivo&quot;"/>
  </numFmts>
  <fonts count="49">
    <font>
      <sz val="10"/>
      <name val="Arial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MS Sans Serif"/>
      <family val="2"/>
    </font>
    <font>
      <sz val="12"/>
      <name val="Calibri"/>
      <family val="2"/>
    </font>
    <font>
      <b/>
      <sz val="12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name val="Calibri"/>
      <family val="2"/>
    </font>
    <font>
      <b/>
      <sz val="12"/>
      <color indexed="12"/>
      <name val="Calibri"/>
      <family val="2"/>
    </font>
    <font>
      <b/>
      <sz val="14"/>
      <color indexed="10"/>
      <name val="Calibri"/>
      <family val="2"/>
    </font>
    <font>
      <sz val="8"/>
      <name val="Calibri"/>
      <family val="2"/>
    </font>
    <font>
      <b/>
      <sz val="12"/>
      <color indexed="9"/>
      <name val="Calibri"/>
      <family val="2"/>
    </font>
    <font>
      <b/>
      <sz val="18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35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193" fontId="0" fillId="0" borderId="0" applyFont="0" applyFill="0" applyBorder="0" applyAlignment="0" applyProtection="0"/>
    <xf numFmtId="0" fontId="36" fillId="28" borderId="1" applyNumberFormat="0" applyAlignment="0" applyProtection="0"/>
    <xf numFmtId="18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180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31" fillId="0" borderId="0">
      <alignment/>
      <protection/>
    </xf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169" fontId="0" fillId="0" borderId="0" applyFont="0" applyFill="0" applyBorder="0" applyAlignment="0" applyProtection="0"/>
    <xf numFmtId="165" fontId="3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25" fillId="0" borderId="0" xfId="0" applyFont="1" applyFill="1" applyAlignment="1" applyProtection="1">
      <alignment/>
      <protection/>
    </xf>
    <xf numFmtId="0" fontId="25" fillId="0" borderId="0" xfId="0" applyFont="1" applyAlignment="1" applyProtection="1">
      <alignment/>
      <protection/>
    </xf>
    <xf numFmtId="0" fontId="25" fillId="0" borderId="0" xfId="0" applyFont="1" applyFill="1" applyAlignment="1">
      <alignment/>
    </xf>
    <xf numFmtId="41" fontId="26" fillId="0" borderId="0" xfId="50" applyFont="1" applyFill="1" applyBorder="1" applyAlignment="1" applyProtection="1">
      <alignment horizontal="center"/>
      <protection/>
    </xf>
    <xf numFmtId="41" fontId="27" fillId="0" borderId="0" xfId="50" applyFont="1" applyFill="1" applyBorder="1" applyAlignment="1" applyProtection="1">
      <alignment horizontal="center"/>
      <protection/>
    </xf>
    <xf numFmtId="0" fontId="6" fillId="0" borderId="10" xfId="0" applyFont="1" applyFill="1" applyBorder="1" applyAlignment="1">
      <alignment horizontal="center" vertical="top"/>
    </xf>
    <xf numFmtId="49" fontId="6" fillId="0" borderId="10" xfId="0" applyNumberFormat="1" applyFont="1" applyFill="1" applyBorder="1" applyAlignment="1" quotePrefix="1">
      <alignment horizontal="center" vertical="top"/>
    </xf>
    <xf numFmtId="49" fontId="6" fillId="0" borderId="10" xfId="0" applyNumberFormat="1" applyFont="1" applyFill="1" applyBorder="1" applyAlignment="1">
      <alignment horizontal="center" vertical="top"/>
    </xf>
    <xf numFmtId="49" fontId="6" fillId="0" borderId="10" xfId="0" applyNumberFormat="1" applyFont="1" applyFill="1" applyBorder="1" applyAlignment="1" quotePrefix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0" fontId="6" fillId="33" borderId="10" xfId="0" applyFont="1" applyFill="1" applyBorder="1" applyAlignment="1">
      <alignment horizontal="center" vertical="top"/>
    </xf>
    <xf numFmtId="3" fontId="6" fillId="0" borderId="10" xfId="0" applyNumberFormat="1" applyFont="1" applyFill="1" applyBorder="1" applyAlignment="1" applyProtection="1">
      <alignment horizontal="center" vertical="top"/>
      <protection locked="0"/>
    </xf>
    <xf numFmtId="0" fontId="6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vertical="top"/>
    </xf>
    <xf numFmtId="0" fontId="6" fillId="33" borderId="10" xfId="0" applyFont="1" applyFill="1" applyBorder="1" applyAlignment="1">
      <alignment horizontal="left" vertical="top"/>
    </xf>
    <xf numFmtId="0" fontId="6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 quotePrefix="1">
      <alignment horizontal="center" vertical="center"/>
    </xf>
    <xf numFmtId="0" fontId="28" fillId="0" borderId="0" xfId="0" applyFont="1" applyFill="1" applyAlignment="1">
      <alignment vertical="top"/>
    </xf>
    <xf numFmtId="0" fontId="28" fillId="0" borderId="0" xfId="0" applyFont="1" applyFill="1" applyAlignment="1" applyProtection="1">
      <alignment vertical="top"/>
      <protection/>
    </xf>
    <xf numFmtId="0" fontId="48" fillId="34" borderId="10" xfId="24" applyFont="1" applyFill="1" applyBorder="1" applyAlignment="1">
      <alignment horizontal="center" vertical="top" wrapText="1"/>
    </xf>
    <xf numFmtId="3" fontId="6" fillId="0" borderId="10" xfId="0" applyNumberFormat="1" applyFont="1" applyFill="1" applyBorder="1" applyAlignment="1">
      <alignment vertical="top"/>
    </xf>
    <xf numFmtId="3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top"/>
    </xf>
    <xf numFmtId="41" fontId="30" fillId="34" borderId="11" xfId="50" applyFont="1" applyFill="1" applyBorder="1" applyAlignment="1" applyProtection="1">
      <alignment horizontal="center" vertical="center" wrapText="1"/>
      <protection/>
    </xf>
    <xf numFmtId="41" fontId="30" fillId="34" borderId="12" xfId="50" applyFont="1" applyFill="1" applyBorder="1" applyAlignment="1" applyProtection="1">
      <alignment horizontal="center" vertical="center" wrapText="1"/>
      <protection/>
    </xf>
    <xf numFmtId="41" fontId="30" fillId="34" borderId="13" xfId="50" applyFont="1" applyFill="1" applyBorder="1" applyAlignment="1" applyProtection="1">
      <alignment horizontal="center" vertical="center" wrapText="1"/>
      <protection/>
    </xf>
    <xf numFmtId="0" fontId="6" fillId="0" borderId="11" xfId="54" applyFont="1" applyBorder="1" applyAlignment="1">
      <alignment horizontal="center" vertical="center" wrapText="1"/>
      <protection/>
    </xf>
    <xf numFmtId="0" fontId="6" fillId="0" borderId="12" xfId="54" applyFont="1" applyBorder="1" applyAlignment="1">
      <alignment horizontal="center" vertical="center" wrapText="1"/>
      <protection/>
    </xf>
    <xf numFmtId="0" fontId="6" fillId="0" borderId="13" xfId="54" applyFont="1" applyBorder="1" applyAlignment="1">
      <alignment horizontal="center" vertical="center" wrapText="1"/>
      <protection/>
    </xf>
  </cellXfs>
  <cellStyles count="5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Input (0,00)" xfId="46"/>
    <cellStyle name="Comma" xfId="47"/>
    <cellStyle name="Migliaia (0)_COM. INT. PCS LUGLIO 96 " xfId="48"/>
    <cellStyle name="Migliaia (0,00)" xfId="49"/>
    <cellStyle name="Comma [0]" xfId="50"/>
    <cellStyle name="Neutrale" xfId="51"/>
    <cellStyle name="Non_definito" xfId="52"/>
    <cellStyle name="Normal_Sheet1" xfId="53"/>
    <cellStyle name="Normale 2" xfId="54"/>
    <cellStyle name="Nota" xfId="55"/>
    <cellStyle name="Output" xfId="56"/>
    <cellStyle name="Percent" xfId="57"/>
    <cellStyle name="Testo avviso" xfId="58"/>
    <cellStyle name="Testo descrittivo" xfId="59"/>
    <cellStyle name="Titolo" xfId="60"/>
    <cellStyle name="Titolo 1" xfId="61"/>
    <cellStyle name="Titolo 2" xfId="62"/>
    <cellStyle name="Titolo 3" xfId="63"/>
    <cellStyle name="Titolo 4" xfId="64"/>
    <cellStyle name="Totale" xfId="65"/>
    <cellStyle name="Valore non valido" xfId="66"/>
    <cellStyle name="Valore valido" xfId="67"/>
    <cellStyle name="Currency" xfId="68"/>
    <cellStyle name="Valuta (0)_COM. INT. PCS LUGLIO 96 " xfId="69"/>
    <cellStyle name="Currency [0]" xfId="70"/>
  </cellStyles>
  <dxfs count="4"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TS\COMMERCIALE\TRASPORTO\Fatturazione\FATTURAZIONE_05_200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WINNT\Profiles\brandas\Temporary%20Internet%20Files\OLK1\MIS_SCHED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TEMP\temp\SCHED_10_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ETS\COMMERCIALE\TRASPORTO\Fatturazione\PC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Eg_Logistica\BD\Bilancio%20giornaliero\dicembre%202001\daily%20balance%20dec%200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EG_MARK\Apge\Promgas\Prezzopromgas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Progetto%20Snam%20Rete%20Gas\File%20excel%20mismatching%20e%20bilanci\temp\SCHED_10_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i e note"/>
      <sheetName val="punti di ric"/>
      <sheetName val="dati punti fisici"/>
      <sheetName val="PCS del mese"/>
      <sheetName val="ric PCS medi a.t. 2001-2002"/>
      <sheetName val="riconsegne"/>
      <sheetName val="Convertitore"/>
      <sheetName val="controllo"/>
      <sheetName val="allocazioni riconsegne(vol)"/>
      <sheetName val="allocazioni per shipper (vol)"/>
      <sheetName val="penale supero capacità "/>
      <sheetName val="allocazioni per shipper (en)"/>
      <sheetName val="allocazioni (vol) appoggio"/>
      <sheetName val="allocazioni (en) appoggio"/>
      <sheetName val="allocazioni per aree - Sm³ e GJ"/>
      <sheetName val="consegne"/>
      <sheetName val="CONS_04"/>
      <sheetName val="Capacità per giorno"/>
      <sheetName val="Capacità sul mese"/>
      <sheetName val="Quote CF e CRr e penali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NEL"/>
      <sheetName val="REGIT"/>
      <sheetName val="Cons_Gent"/>
      <sheetName val="Estraz_Misure"/>
      <sheetName val="Unione_Mis"/>
      <sheetName val="Master "/>
      <sheetName val="CONSUNTIVO"/>
      <sheetName val="FATTURAZIONE"/>
      <sheetName val="Punti di Riconsegna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Unione_Prog_gg_man"/>
    </sheetNames>
    <sheetDataSet>
      <sheetData sheetId="16">
        <row r="4">
          <cell r="O4">
            <v>0</v>
          </cell>
          <cell r="P4">
            <v>0</v>
          </cell>
          <cell r="Q4">
            <v>35316.75050000008</v>
          </cell>
          <cell r="R4">
            <v>19435.5</v>
          </cell>
          <cell r="S4">
            <v>253.56349999994563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319.1</v>
          </cell>
          <cell r="L7">
            <v>0</v>
          </cell>
          <cell r="M7">
            <v>0</v>
          </cell>
          <cell r="N7">
            <v>5.7980287238024175E-12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38749.9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15076.000000000073</v>
          </cell>
          <cell r="M8">
            <v>0</v>
          </cell>
          <cell r="N8">
            <v>-7.275957614183426E-11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12289.901404999999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6239.272295000008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483.9462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3789.8523950000017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9064.6</v>
          </cell>
          <cell r="J11">
            <v>0</v>
          </cell>
          <cell r="K11">
            <v>0</v>
          </cell>
          <cell r="L11">
            <v>65147.72770499993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30503.30520000003</v>
          </cell>
          <cell r="R11">
            <v>0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4813.44530000005</v>
          </cell>
          <cell r="R12">
            <v>19435.5</v>
          </cell>
          <cell r="S12">
            <v>253.56349999994563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5753.8239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6.696154741803184E-11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CS rif a.t. 2001-2002"/>
      <sheetName val="PCS rif a.t. 2002-2003"/>
      <sheetName val="PCS rif a.t. 2003 - 2004"/>
      <sheetName val="PCS rif a.t. 2004 - 2005"/>
      <sheetName val="PCS"/>
      <sheetName val="codici gmas"/>
      <sheetName val="PCS medi Ric. a.t. 2000-2001 "/>
      <sheetName val="PCS medi ric. ultimi 12 mesi"/>
      <sheetName val="#RIF"/>
      <sheetName val="Import"/>
      <sheetName val="bilancio"/>
      <sheetName val="master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aster"/>
      <sheetName val="Import"/>
      <sheetName val="Produzioni"/>
      <sheetName val="Entry Prod"/>
      <sheetName val="SCAMBI-ACQUISTI"/>
      <sheetName val="Nomine su Egas"/>
      <sheetName val="Nomine su RGI"/>
      <sheetName val="storico"/>
      <sheetName val="forzature"/>
      <sheetName val="bilancio"/>
      <sheetName val="weekly report"/>
      <sheetName val="Previsioni"/>
      <sheetName val="RGI exit"/>
      <sheetName val="RGI riconsegne"/>
      <sheetName val="EGAS exit"/>
      <sheetName val="EGAS riconsegne"/>
      <sheetName val="Riconsegne settimanali RGI"/>
      <sheetName val="riconsegne Settimanali EGAS"/>
      <sheetName val="spaccato SGM"/>
      <sheetName val="delta"/>
      <sheetName val="storico (2)"/>
    </sheetNames>
    <sheetDataSet>
      <sheetData sheetId="0">
        <row r="4">
          <cell r="Q4" t="str">
            <v>GENNAIO</v>
          </cell>
          <cell r="R4">
            <v>36892</v>
          </cell>
          <cell r="S4">
            <v>36922</v>
          </cell>
          <cell r="T4">
            <v>31</v>
          </cell>
        </row>
        <row r="5">
          <cell r="B5">
            <v>12</v>
          </cell>
          <cell r="Q5" t="str">
            <v>FEBBRAIO</v>
          </cell>
          <cell r="R5">
            <v>36923</v>
          </cell>
          <cell r="S5">
            <v>36950</v>
          </cell>
          <cell r="T5">
            <v>28</v>
          </cell>
        </row>
        <row r="6">
          <cell r="Q6" t="str">
            <v>MARZO</v>
          </cell>
          <cell r="R6">
            <v>36951</v>
          </cell>
          <cell r="S6">
            <v>36981</v>
          </cell>
          <cell r="T6">
            <v>31</v>
          </cell>
        </row>
        <row r="7">
          <cell r="Q7" t="str">
            <v>APRILE</v>
          </cell>
          <cell r="R7">
            <v>36982</v>
          </cell>
          <cell r="S7">
            <v>37011</v>
          </cell>
          <cell r="T7">
            <v>30</v>
          </cell>
        </row>
        <row r="8">
          <cell r="Q8" t="str">
            <v>MAGGIO</v>
          </cell>
          <cell r="R8">
            <v>37012</v>
          </cell>
          <cell r="S8">
            <v>37042</v>
          </cell>
          <cell r="T8">
            <v>31</v>
          </cell>
        </row>
        <row r="9">
          <cell r="Q9" t="str">
            <v>GIUGNO</v>
          </cell>
          <cell r="R9">
            <v>37043</v>
          </cell>
          <cell r="S9">
            <v>37072</v>
          </cell>
          <cell r="T9">
            <v>30</v>
          </cell>
        </row>
        <row r="10">
          <cell r="Q10" t="str">
            <v>LUGLIO</v>
          </cell>
          <cell r="R10">
            <v>37073</v>
          </cell>
          <cell r="S10">
            <v>37103</v>
          </cell>
          <cell r="T10">
            <v>31</v>
          </cell>
        </row>
        <row r="11">
          <cell r="Q11" t="str">
            <v>AGOSTO</v>
          </cell>
          <cell r="R11">
            <v>37104</v>
          </cell>
          <cell r="S11">
            <v>37134</v>
          </cell>
          <cell r="T11">
            <v>31</v>
          </cell>
        </row>
        <row r="12">
          <cell r="Q12" t="str">
            <v>SETTEMBRE</v>
          </cell>
          <cell r="R12">
            <v>37135</v>
          </cell>
          <cell r="S12">
            <v>37164</v>
          </cell>
          <cell r="T12">
            <v>30</v>
          </cell>
        </row>
        <row r="13">
          <cell r="Q13" t="str">
            <v>OTTOBRE</v>
          </cell>
          <cell r="R13">
            <v>37165</v>
          </cell>
          <cell r="S13">
            <v>37195</v>
          </cell>
          <cell r="T13">
            <v>31</v>
          </cell>
        </row>
        <row r="14">
          <cell r="Q14" t="str">
            <v>NOVEMBRE</v>
          </cell>
          <cell r="R14">
            <v>37196</v>
          </cell>
          <cell r="S14">
            <v>37225</v>
          </cell>
          <cell r="T14">
            <v>30</v>
          </cell>
        </row>
        <row r="15">
          <cell r="Q15" t="str">
            <v>DICEMBRE</v>
          </cell>
          <cell r="R15">
            <v>37226</v>
          </cell>
          <cell r="S15">
            <v>37256</v>
          </cell>
          <cell r="T15">
            <v>31</v>
          </cell>
        </row>
        <row r="16">
          <cell r="Q16" t="str">
            <v>GENNAIO</v>
          </cell>
          <cell r="R16">
            <v>37257</v>
          </cell>
          <cell r="S16">
            <v>37287</v>
          </cell>
          <cell r="T16">
            <v>31</v>
          </cell>
        </row>
        <row r="17">
          <cell r="Q17" t="str">
            <v>FEBBRAIO</v>
          </cell>
          <cell r="R17">
            <v>37288</v>
          </cell>
          <cell r="S17">
            <v>37315</v>
          </cell>
          <cell r="T17">
            <v>28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cenario"/>
      <sheetName val="PROMGAS"/>
      <sheetName val="PROMGAS (revbdg)"/>
      <sheetName val="Sintesi"/>
      <sheetName val="Sintesi Promgas 2"/>
      <sheetName val="Sintesi Promgas"/>
      <sheetName val=" Algeria"/>
      <sheetName val="consuntivo decadi algeria"/>
      <sheetName val="Sintesi Algeria"/>
      <sheetName val="PROMGAS (revbdg) (2)"/>
      <sheetName val="ALGERINO"/>
      <sheetName val="Foglio1"/>
      <sheetName val="Dettagli"/>
      <sheetName val="Foglio3"/>
      <sheetName val="Foglio2"/>
      <sheetName val="Sintesi algerino"/>
      <sheetName val="EDG"/>
      <sheetName val="ARCALGAS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"/>
  <sheetViews>
    <sheetView tabSelected="1" zoomScale="80" zoomScaleNormal="80" zoomScaleSheetLayoutView="55" zoomScalePageLayoutView="0" workbookViewId="0" topLeftCell="A1">
      <selection activeCell="A1" sqref="A1:L1"/>
    </sheetView>
  </sheetViews>
  <sheetFormatPr defaultColWidth="9.140625" defaultRowHeight="12.75"/>
  <cols>
    <col min="1" max="1" width="11.7109375" style="2" bestFit="1" customWidth="1"/>
    <col min="2" max="2" width="57.421875" style="2" bestFit="1" customWidth="1"/>
    <col min="3" max="3" width="19.28125" style="2" customWidth="1"/>
    <col min="4" max="4" width="11.140625" style="2" bestFit="1" customWidth="1"/>
    <col min="5" max="5" width="48.7109375" style="2" bestFit="1" customWidth="1"/>
    <col min="6" max="6" width="34.00390625" style="2" customWidth="1"/>
    <col min="7" max="8" width="17.421875" style="2" customWidth="1"/>
    <col min="9" max="11" width="19.8515625" style="2" customWidth="1"/>
    <col min="12" max="12" width="29.00390625" style="2" customWidth="1"/>
    <col min="13" max="16384" width="9.140625" style="1" customWidth="1"/>
  </cols>
  <sheetData>
    <row r="1" spans="1:12" ht="117.75" customHeight="1">
      <c r="A1" s="25" t="s">
        <v>82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7"/>
    </row>
    <row r="2" spans="1:12" ht="51.75" customHeight="1">
      <c r="A2" s="28" t="s">
        <v>102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30"/>
    </row>
    <row r="3" spans="1:8" ht="18.75">
      <c r="A3" s="4"/>
      <c r="B3" s="4"/>
      <c r="C3" s="4"/>
      <c r="D3" s="4"/>
      <c r="E3" s="4"/>
      <c r="F3" s="4"/>
      <c r="G3" s="4"/>
      <c r="H3" s="5"/>
    </row>
    <row r="4" spans="1:12" s="3" customFormat="1" ht="119.25" customHeight="1">
      <c r="A4" s="21" t="s">
        <v>0</v>
      </c>
      <c r="B4" s="21" t="s">
        <v>1</v>
      </c>
      <c r="C4" s="21" t="s">
        <v>75</v>
      </c>
      <c r="D4" s="21" t="s">
        <v>2</v>
      </c>
      <c r="E4" s="21" t="s">
        <v>3</v>
      </c>
      <c r="F4" s="21" t="s">
        <v>4</v>
      </c>
      <c r="G4" s="21" t="s">
        <v>5</v>
      </c>
      <c r="H4" s="21" t="s">
        <v>99</v>
      </c>
      <c r="I4" s="21" t="s">
        <v>89</v>
      </c>
      <c r="J4" s="21" t="s">
        <v>100</v>
      </c>
      <c r="K4" s="21" t="s">
        <v>101</v>
      </c>
      <c r="L4" s="21" t="s">
        <v>6</v>
      </c>
    </row>
    <row r="5" spans="1:12" s="19" customFormat="1" ht="15.75">
      <c r="A5" s="15" t="s">
        <v>7</v>
      </c>
      <c r="B5" s="6" t="s">
        <v>8</v>
      </c>
      <c r="C5" s="14" t="s">
        <v>9</v>
      </c>
      <c r="D5" s="7" t="s">
        <v>10</v>
      </c>
      <c r="E5" s="6" t="s">
        <v>11</v>
      </c>
      <c r="F5" s="6">
        <v>70</v>
      </c>
      <c r="G5" s="6" t="s">
        <v>94</v>
      </c>
      <c r="H5" s="17" t="s">
        <v>90</v>
      </c>
      <c r="I5" s="12">
        <v>230000</v>
      </c>
      <c r="J5" s="12">
        <v>50000</v>
      </c>
      <c r="K5" s="12">
        <f aca="true" t="shared" si="0" ref="K5:K15">I5-J5</f>
        <v>180000</v>
      </c>
      <c r="L5" s="22"/>
    </row>
    <row r="6" spans="1:12" s="20" customFormat="1" ht="15.75">
      <c r="A6" s="15" t="s">
        <v>7</v>
      </c>
      <c r="B6" s="6" t="s">
        <v>8</v>
      </c>
      <c r="C6" s="14" t="s">
        <v>12</v>
      </c>
      <c r="D6" s="8">
        <v>99990006</v>
      </c>
      <c r="E6" s="6" t="s">
        <v>13</v>
      </c>
      <c r="F6" s="6">
        <v>70</v>
      </c>
      <c r="G6" s="6" t="s">
        <v>94</v>
      </c>
      <c r="H6" s="17" t="s">
        <v>90</v>
      </c>
      <c r="I6" s="12">
        <v>65000</v>
      </c>
      <c r="J6" s="12">
        <v>21500</v>
      </c>
      <c r="K6" s="12">
        <f t="shared" si="0"/>
        <v>43500</v>
      </c>
      <c r="L6" s="22"/>
    </row>
    <row r="7" spans="1:12" s="20" customFormat="1" ht="15.75">
      <c r="A7" s="15" t="s">
        <v>7</v>
      </c>
      <c r="B7" s="6" t="s">
        <v>8</v>
      </c>
      <c r="C7" s="14" t="s">
        <v>14</v>
      </c>
      <c r="D7" s="8">
        <v>99990007</v>
      </c>
      <c r="E7" s="6" t="s">
        <v>15</v>
      </c>
      <c r="F7" s="6">
        <v>70</v>
      </c>
      <c r="G7" s="6" t="s">
        <v>94</v>
      </c>
      <c r="H7" s="17" t="s">
        <v>90</v>
      </c>
      <c r="I7" s="12">
        <v>100000</v>
      </c>
      <c r="J7" s="12">
        <v>45000</v>
      </c>
      <c r="K7" s="12">
        <f t="shared" si="0"/>
        <v>55000</v>
      </c>
      <c r="L7" s="22"/>
    </row>
    <row r="8" spans="1:12" s="20" customFormat="1" ht="31.5">
      <c r="A8" s="15" t="s">
        <v>7</v>
      </c>
      <c r="B8" s="6" t="s">
        <v>8</v>
      </c>
      <c r="C8" s="14" t="s">
        <v>85</v>
      </c>
      <c r="D8" s="10" t="s">
        <v>86</v>
      </c>
      <c r="E8" s="6" t="s">
        <v>87</v>
      </c>
      <c r="F8" s="6">
        <v>70</v>
      </c>
      <c r="G8" s="6" t="s">
        <v>94</v>
      </c>
      <c r="H8" s="17" t="s">
        <v>90</v>
      </c>
      <c r="I8" s="12">
        <v>800000</v>
      </c>
      <c r="J8" s="12">
        <v>66000</v>
      </c>
      <c r="K8" s="12">
        <f t="shared" si="0"/>
        <v>734000</v>
      </c>
      <c r="L8" s="22"/>
    </row>
    <row r="9" spans="1:12" s="20" customFormat="1" ht="31.5">
      <c r="A9" s="14" t="s">
        <v>7</v>
      </c>
      <c r="B9" s="6" t="s">
        <v>8</v>
      </c>
      <c r="C9" s="14" t="s">
        <v>83</v>
      </c>
      <c r="D9" s="9" t="s">
        <v>84</v>
      </c>
      <c r="E9" s="6" t="s">
        <v>16</v>
      </c>
      <c r="F9" s="13" t="s">
        <v>17</v>
      </c>
      <c r="G9" s="13" t="s">
        <v>95</v>
      </c>
      <c r="H9" s="17" t="s">
        <v>91</v>
      </c>
      <c r="I9" s="12">
        <v>162500</v>
      </c>
      <c r="J9" s="12">
        <v>41475</v>
      </c>
      <c r="K9" s="12">
        <f t="shared" si="0"/>
        <v>121025</v>
      </c>
      <c r="L9" s="23"/>
    </row>
    <row r="10" spans="1:12" s="20" customFormat="1" ht="15.75">
      <c r="A10" s="15" t="s">
        <v>18</v>
      </c>
      <c r="B10" s="6" t="s">
        <v>8</v>
      </c>
      <c r="C10" s="14" t="s">
        <v>19</v>
      </c>
      <c r="D10" s="7" t="s">
        <v>20</v>
      </c>
      <c r="E10" s="6" t="s">
        <v>21</v>
      </c>
      <c r="F10" s="6">
        <v>60</v>
      </c>
      <c r="G10" s="6" t="s">
        <v>95</v>
      </c>
      <c r="H10" s="17" t="s">
        <v>91</v>
      </c>
      <c r="I10" s="12">
        <v>100000</v>
      </c>
      <c r="J10" s="12">
        <v>69000</v>
      </c>
      <c r="K10" s="12">
        <f t="shared" si="0"/>
        <v>31000</v>
      </c>
      <c r="L10" s="22"/>
    </row>
    <row r="11" spans="1:12" s="20" customFormat="1" ht="15.75">
      <c r="A11" s="15" t="s">
        <v>18</v>
      </c>
      <c r="B11" s="6" t="s">
        <v>8</v>
      </c>
      <c r="C11" s="14" t="s">
        <v>22</v>
      </c>
      <c r="D11" s="7" t="s">
        <v>23</v>
      </c>
      <c r="E11" s="6" t="s">
        <v>24</v>
      </c>
      <c r="F11" s="6">
        <v>70</v>
      </c>
      <c r="G11" s="6" t="s">
        <v>95</v>
      </c>
      <c r="H11" s="17" t="s">
        <v>91</v>
      </c>
      <c r="I11" s="12">
        <v>79500</v>
      </c>
      <c r="J11" s="12">
        <v>54055</v>
      </c>
      <c r="K11" s="12">
        <f t="shared" si="0"/>
        <v>25445</v>
      </c>
      <c r="L11" s="22"/>
    </row>
    <row r="12" spans="1:12" s="20" customFormat="1" ht="15.75">
      <c r="A12" s="15" t="s">
        <v>25</v>
      </c>
      <c r="B12" s="6" t="s">
        <v>26</v>
      </c>
      <c r="C12" s="14" t="s">
        <v>27</v>
      </c>
      <c r="D12" s="7" t="s">
        <v>28</v>
      </c>
      <c r="E12" s="6" t="s">
        <v>29</v>
      </c>
      <c r="F12" s="6">
        <v>70</v>
      </c>
      <c r="G12" s="6" t="s">
        <v>96</v>
      </c>
      <c r="H12" s="17" t="s">
        <v>34</v>
      </c>
      <c r="I12" s="12">
        <v>3500</v>
      </c>
      <c r="J12" s="12">
        <v>0</v>
      </c>
      <c r="K12" s="12">
        <f t="shared" si="0"/>
        <v>3500</v>
      </c>
      <c r="L12" s="22"/>
    </row>
    <row r="13" spans="1:12" s="20" customFormat="1" ht="31.5">
      <c r="A13" s="15" t="s">
        <v>30</v>
      </c>
      <c r="B13" s="6" t="s">
        <v>8</v>
      </c>
      <c r="C13" s="14" t="s">
        <v>31</v>
      </c>
      <c r="D13" s="9" t="s">
        <v>32</v>
      </c>
      <c r="E13" s="6" t="s">
        <v>33</v>
      </c>
      <c r="F13" s="6">
        <v>12</v>
      </c>
      <c r="G13" s="6" t="s">
        <v>97</v>
      </c>
      <c r="H13" s="17" t="s">
        <v>92</v>
      </c>
      <c r="I13" s="12">
        <v>32000</v>
      </c>
      <c r="J13" s="12">
        <v>25000</v>
      </c>
      <c r="K13" s="12">
        <f t="shared" si="0"/>
        <v>7000</v>
      </c>
      <c r="L13" s="22"/>
    </row>
    <row r="14" spans="1:12" s="20" customFormat="1" ht="15.75">
      <c r="A14" s="15" t="s">
        <v>35</v>
      </c>
      <c r="B14" s="6" t="s">
        <v>26</v>
      </c>
      <c r="C14" s="14" t="s">
        <v>36</v>
      </c>
      <c r="D14" s="7" t="s">
        <v>37</v>
      </c>
      <c r="E14" s="6" t="s">
        <v>38</v>
      </c>
      <c r="F14" s="6">
        <v>59</v>
      </c>
      <c r="G14" s="6" t="s">
        <v>96</v>
      </c>
      <c r="H14" s="17" t="s">
        <v>34</v>
      </c>
      <c r="I14" s="12">
        <v>1600</v>
      </c>
      <c r="J14" s="12">
        <v>1113</v>
      </c>
      <c r="K14" s="12">
        <f t="shared" si="0"/>
        <v>487</v>
      </c>
      <c r="L14" s="22"/>
    </row>
    <row r="15" spans="1:12" s="20" customFormat="1" ht="15.75">
      <c r="A15" s="15" t="s">
        <v>39</v>
      </c>
      <c r="B15" s="6" t="s">
        <v>8</v>
      </c>
      <c r="C15" s="14" t="s">
        <v>40</v>
      </c>
      <c r="D15" s="7" t="s">
        <v>41</v>
      </c>
      <c r="E15" s="6" t="s">
        <v>42</v>
      </c>
      <c r="F15" s="6">
        <v>70</v>
      </c>
      <c r="G15" s="6" t="s">
        <v>98</v>
      </c>
      <c r="H15" s="17" t="s">
        <v>93</v>
      </c>
      <c r="I15" s="12">
        <v>17000</v>
      </c>
      <c r="J15" s="12">
        <v>10000</v>
      </c>
      <c r="K15" s="12">
        <f t="shared" si="0"/>
        <v>7000</v>
      </c>
      <c r="L15" s="22"/>
    </row>
    <row r="16" spans="1:12" s="19" customFormat="1" ht="15.75">
      <c r="A16" s="14" t="s">
        <v>7</v>
      </c>
      <c r="B16" s="6" t="s">
        <v>43</v>
      </c>
      <c r="C16" s="14" t="s">
        <v>44</v>
      </c>
      <c r="D16" s="10" t="s">
        <v>74</v>
      </c>
      <c r="E16" s="13" t="s">
        <v>88</v>
      </c>
      <c r="F16" s="6">
        <v>70</v>
      </c>
      <c r="G16" s="6" t="s">
        <v>34</v>
      </c>
      <c r="H16" s="18" t="s">
        <v>34</v>
      </c>
      <c r="I16" s="12" t="s">
        <v>34</v>
      </c>
      <c r="J16" s="12" t="s">
        <v>34</v>
      </c>
      <c r="K16" s="12" t="s">
        <v>34</v>
      </c>
      <c r="L16" s="16"/>
    </row>
    <row r="17" spans="1:12" s="19" customFormat="1" ht="15.75">
      <c r="A17" s="14" t="s">
        <v>7</v>
      </c>
      <c r="B17" s="6" t="s">
        <v>43</v>
      </c>
      <c r="C17" s="14" t="s">
        <v>45</v>
      </c>
      <c r="D17" s="7" t="s">
        <v>46</v>
      </c>
      <c r="E17" s="6" t="s">
        <v>47</v>
      </c>
      <c r="F17" s="6">
        <v>70</v>
      </c>
      <c r="G17" s="6" t="s">
        <v>34</v>
      </c>
      <c r="H17" s="18" t="s">
        <v>34</v>
      </c>
      <c r="I17" s="12" t="s">
        <v>34</v>
      </c>
      <c r="J17" s="12" t="s">
        <v>34</v>
      </c>
      <c r="K17" s="12" t="s">
        <v>34</v>
      </c>
      <c r="L17" s="24"/>
    </row>
    <row r="18" spans="1:12" s="19" customFormat="1" ht="31.5">
      <c r="A18" s="14" t="s">
        <v>39</v>
      </c>
      <c r="B18" s="6" t="s">
        <v>43</v>
      </c>
      <c r="C18" s="14" t="s">
        <v>48</v>
      </c>
      <c r="D18" s="9" t="s">
        <v>69</v>
      </c>
      <c r="E18" s="6" t="s">
        <v>49</v>
      </c>
      <c r="F18" s="6">
        <v>70</v>
      </c>
      <c r="G18" s="6" t="s">
        <v>34</v>
      </c>
      <c r="H18" s="18" t="s">
        <v>34</v>
      </c>
      <c r="I18" s="12" t="s">
        <v>34</v>
      </c>
      <c r="J18" s="12" t="s">
        <v>34</v>
      </c>
      <c r="K18" s="12" t="s">
        <v>34</v>
      </c>
      <c r="L18" s="24"/>
    </row>
    <row r="19" spans="1:12" s="19" customFormat="1" ht="31.5">
      <c r="A19" s="15" t="s">
        <v>7</v>
      </c>
      <c r="B19" s="11" t="s">
        <v>50</v>
      </c>
      <c r="C19" s="14" t="s">
        <v>51</v>
      </c>
      <c r="D19" s="9" t="s">
        <v>70</v>
      </c>
      <c r="E19" s="6" t="s">
        <v>52</v>
      </c>
      <c r="F19" s="13" t="s">
        <v>53</v>
      </c>
      <c r="G19" s="13" t="s">
        <v>34</v>
      </c>
      <c r="H19" s="18" t="s">
        <v>34</v>
      </c>
      <c r="I19" s="12" t="s">
        <v>34</v>
      </c>
      <c r="J19" s="12" t="s">
        <v>34</v>
      </c>
      <c r="K19" s="12" t="s">
        <v>34</v>
      </c>
      <c r="L19" s="24"/>
    </row>
    <row r="20" spans="1:12" s="19" customFormat="1" ht="31.5">
      <c r="A20" s="15" t="s">
        <v>7</v>
      </c>
      <c r="B20" s="11" t="s">
        <v>50</v>
      </c>
      <c r="C20" s="14" t="s">
        <v>54</v>
      </c>
      <c r="D20" s="9" t="s">
        <v>71</v>
      </c>
      <c r="E20" s="6" t="s">
        <v>55</v>
      </c>
      <c r="F20" s="13" t="s">
        <v>53</v>
      </c>
      <c r="G20" s="13" t="s">
        <v>34</v>
      </c>
      <c r="H20" s="18" t="s">
        <v>34</v>
      </c>
      <c r="I20" s="12" t="s">
        <v>34</v>
      </c>
      <c r="J20" s="12" t="s">
        <v>34</v>
      </c>
      <c r="K20" s="12" t="s">
        <v>34</v>
      </c>
      <c r="L20" s="24"/>
    </row>
    <row r="21" spans="1:12" s="19" customFormat="1" ht="31.5">
      <c r="A21" s="15" t="s">
        <v>7</v>
      </c>
      <c r="B21" s="11" t="s">
        <v>50</v>
      </c>
      <c r="C21" s="14" t="s">
        <v>56</v>
      </c>
      <c r="D21" s="9" t="s">
        <v>68</v>
      </c>
      <c r="E21" s="6" t="s">
        <v>57</v>
      </c>
      <c r="F21" s="13" t="s">
        <v>53</v>
      </c>
      <c r="G21" s="13" t="s">
        <v>34</v>
      </c>
      <c r="H21" s="18" t="s">
        <v>34</v>
      </c>
      <c r="I21" s="12" t="s">
        <v>34</v>
      </c>
      <c r="J21" s="12" t="s">
        <v>34</v>
      </c>
      <c r="K21" s="12" t="s">
        <v>34</v>
      </c>
      <c r="L21" s="24"/>
    </row>
    <row r="22" spans="1:12" s="19" customFormat="1" ht="31.5">
      <c r="A22" s="15" t="s">
        <v>18</v>
      </c>
      <c r="B22" s="11" t="s">
        <v>50</v>
      </c>
      <c r="C22" s="14" t="s">
        <v>58</v>
      </c>
      <c r="D22" s="9" t="s">
        <v>72</v>
      </c>
      <c r="E22" s="6" t="s">
        <v>59</v>
      </c>
      <c r="F22" s="13" t="s">
        <v>53</v>
      </c>
      <c r="G22" s="13" t="s">
        <v>34</v>
      </c>
      <c r="H22" s="18" t="s">
        <v>34</v>
      </c>
      <c r="I22" s="12" t="s">
        <v>34</v>
      </c>
      <c r="J22" s="12" t="s">
        <v>34</v>
      </c>
      <c r="K22" s="12" t="s">
        <v>34</v>
      </c>
      <c r="L22" s="24"/>
    </row>
    <row r="23" spans="1:12" s="19" customFormat="1" ht="31.5">
      <c r="A23" s="15" t="s">
        <v>18</v>
      </c>
      <c r="B23" s="11" t="s">
        <v>50</v>
      </c>
      <c r="C23" s="14" t="s">
        <v>60</v>
      </c>
      <c r="D23" s="9" t="s">
        <v>73</v>
      </c>
      <c r="E23" s="6" t="s">
        <v>61</v>
      </c>
      <c r="F23" s="13" t="s">
        <v>53</v>
      </c>
      <c r="G23" s="13" t="s">
        <v>34</v>
      </c>
      <c r="H23" s="18" t="s">
        <v>34</v>
      </c>
      <c r="I23" s="12" t="s">
        <v>34</v>
      </c>
      <c r="J23" s="12" t="s">
        <v>34</v>
      </c>
      <c r="K23" s="12" t="s">
        <v>34</v>
      </c>
      <c r="L23" s="24"/>
    </row>
    <row r="24" spans="1:12" s="19" customFormat="1" ht="31.5">
      <c r="A24" s="15" t="s">
        <v>18</v>
      </c>
      <c r="B24" s="11" t="s">
        <v>50</v>
      </c>
      <c r="C24" s="14" t="s">
        <v>77</v>
      </c>
      <c r="D24" s="9" t="s">
        <v>81</v>
      </c>
      <c r="E24" s="6" t="s">
        <v>78</v>
      </c>
      <c r="F24" s="13" t="s">
        <v>53</v>
      </c>
      <c r="G24" s="13" t="s">
        <v>34</v>
      </c>
      <c r="H24" s="18" t="s">
        <v>34</v>
      </c>
      <c r="I24" s="12" t="s">
        <v>34</v>
      </c>
      <c r="J24" s="12" t="s">
        <v>34</v>
      </c>
      <c r="K24" s="12" t="s">
        <v>34</v>
      </c>
      <c r="L24" s="24"/>
    </row>
    <row r="25" spans="1:12" s="19" customFormat="1" ht="31.5">
      <c r="A25" s="15" t="s">
        <v>39</v>
      </c>
      <c r="B25" s="11" t="s">
        <v>50</v>
      </c>
      <c r="C25" s="14" t="s">
        <v>62</v>
      </c>
      <c r="D25" s="9" t="s">
        <v>67</v>
      </c>
      <c r="E25" s="6" t="s">
        <v>63</v>
      </c>
      <c r="F25" s="13" t="s">
        <v>53</v>
      </c>
      <c r="G25" s="13" t="s">
        <v>34</v>
      </c>
      <c r="H25" s="18" t="s">
        <v>34</v>
      </c>
      <c r="I25" s="12" t="s">
        <v>34</v>
      </c>
      <c r="J25" s="12" t="s">
        <v>34</v>
      </c>
      <c r="K25" s="12" t="s">
        <v>34</v>
      </c>
      <c r="L25" s="24"/>
    </row>
    <row r="26" spans="1:12" s="19" customFormat="1" ht="31.5">
      <c r="A26" s="14" t="s">
        <v>39</v>
      </c>
      <c r="B26" s="6" t="s">
        <v>50</v>
      </c>
      <c r="C26" s="14" t="s">
        <v>79</v>
      </c>
      <c r="D26" s="9" t="s">
        <v>80</v>
      </c>
      <c r="E26" s="6" t="s">
        <v>76</v>
      </c>
      <c r="F26" s="13" t="s">
        <v>53</v>
      </c>
      <c r="G26" s="13" t="s">
        <v>34</v>
      </c>
      <c r="H26" s="18" t="s">
        <v>34</v>
      </c>
      <c r="I26" s="12" t="s">
        <v>34</v>
      </c>
      <c r="J26" s="12" t="s">
        <v>34</v>
      </c>
      <c r="K26" s="12" t="s">
        <v>34</v>
      </c>
      <c r="L26" s="24"/>
    </row>
    <row r="27" spans="1:12" s="19" customFormat="1" ht="15.75">
      <c r="A27" s="14" t="s">
        <v>30</v>
      </c>
      <c r="B27" s="6" t="s">
        <v>50</v>
      </c>
      <c r="C27" s="14" t="s">
        <v>64</v>
      </c>
      <c r="D27" s="9" t="s">
        <v>65</v>
      </c>
      <c r="E27" s="6" t="s">
        <v>66</v>
      </c>
      <c r="F27" s="6">
        <v>12</v>
      </c>
      <c r="G27" s="6" t="s">
        <v>34</v>
      </c>
      <c r="H27" s="18" t="s">
        <v>34</v>
      </c>
      <c r="I27" s="12" t="s">
        <v>34</v>
      </c>
      <c r="J27" s="12" t="s">
        <v>34</v>
      </c>
      <c r="K27" s="12" t="s">
        <v>34</v>
      </c>
      <c r="L27" s="24"/>
    </row>
  </sheetData>
  <sheetProtection/>
  <mergeCells count="2">
    <mergeCell ref="A1:L1"/>
    <mergeCell ref="A2:L2"/>
  </mergeCells>
  <conditionalFormatting sqref="A5:D7 A27:D27 A25:D25 A9:D23">
    <cfRule type="cellIs" priority="4" dxfId="0" operator="equal" stopIfTrue="1">
      <formula>"CEL00000350D"</formula>
    </cfRule>
  </conditionalFormatting>
  <conditionalFormatting sqref="A26:D26">
    <cfRule type="cellIs" priority="3" dxfId="0" operator="equal" stopIfTrue="1">
      <formula>"CEL00000350D"</formula>
    </cfRule>
  </conditionalFormatting>
  <conditionalFormatting sqref="A24:D24">
    <cfRule type="cellIs" priority="2" dxfId="0" operator="equal" stopIfTrue="1">
      <formula>"CEL00000350D"</formula>
    </cfRule>
  </conditionalFormatting>
  <conditionalFormatting sqref="A8:D8">
    <cfRule type="cellIs" priority="1" dxfId="0" operator="equal" stopIfTrue="1">
      <formula>"CEL00000350D"</formula>
    </cfRule>
  </conditionalFormatting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landscape" paperSize="9" scale="46" r:id="rId1"/>
  <ignoredErrors>
    <ignoredError sqref="D27 D25 D9:D23 D5:D7" numberStoredAsText="1"/>
    <ignoredError sqref="K5:K1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Edison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SimoneA</dc:creator>
  <cp:keywords/>
  <dc:description/>
  <cp:lastModifiedBy>Carmelo Fallone</cp:lastModifiedBy>
  <cp:lastPrinted>2013-08-19T15:05:52Z</cp:lastPrinted>
  <dcterms:created xsi:type="dcterms:W3CDTF">2010-12-16T10:09:56Z</dcterms:created>
  <dcterms:modified xsi:type="dcterms:W3CDTF">2014-12-11T10:58:36Z</dcterms:modified>
  <cp:category/>
  <cp:version/>
  <cp:contentType/>
  <cp:contentStatus/>
</cp:coreProperties>
</file>